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Лист1 (2)" sheetId="4" r:id="rId1"/>
  </sheets>
  <definedNames>
    <definedName name="_xlnm.Print_Area" localSheetId="0">'Лист1 (2)'!$A$1:$O$469</definedName>
  </definedNames>
  <calcPr calcId="152511"/>
</workbook>
</file>

<file path=xl/calcChain.xml><?xml version="1.0" encoding="utf-8"?>
<calcChain xmlns="http://schemas.openxmlformats.org/spreadsheetml/2006/main">
  <c r="O465" i="4" l="1"/>
  <c r="N465" i="4"/>
  <c r="M465" i="4"/>
  <c r="L465" i="4"/>
  <c r="K465" i="4"/>
  <c r="J465" i="4"/>
  <c r="I465" i="4"/>
  <c r="H465" i="4"/>
  <c r="G465" i="4"/>
  <c r="F465" i="4"/>
  <c r="E465" i="4"/>
  <c r="D465" i="4"/>
  <c r="C465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O433" i="4"/>
  <c r="N433" i="4"/>
  <c r="M433" i="4"/>
  <c r="L433" i="4"/>
  <c r="K433" i="4"/>
  <c r="J433" i="4"/>
  <c r="I433" i="4"/>
  <c r="H433" i="4"/>
  <c r="G433" i="4"/>
  <c r="G442" i="4" s="1"/>
  <c r="F433" i="4"/>
  <c r="E433" i="4"/>
  <c r="D433" i="4"/>
  <c r="C433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O272" i="4"/>
  <c r="O280" i="4" s="1"/>
  <c r="N272" i="4"/>
  <c r="M272" i="4"/>
  <c r="L272" i="4"/>
  <c r="K272" i="4"/>
  <c r="K280" i="4" s="1"/>
  <c r="J272" i="4"/>
  <c r="I272" i="4"/>
  <c r="H272" i="4"/>
  <c r="G272" i="4"/>
  <c r="G280" i="4" s="1"/>
  <c r="F272" i="4"/>
  <c r="E272" i="4"/>
  <c r="D272" i="4"/>
  <c r="C272" i="4"/>
  <c r="C280" i="4" s="1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O248" i="4"/>
  <c r="N248" i="4"/>
  <c r="M248" i="4"/>
  <c r="M257" i="4" s="1"/>
  <c r="L248" i="4"/>
  <c r="K248" i="4"/>
  <c r="J248" i="4"/>
  <c r="I248" i="4"/>
  <c r="I257" i="4" s="1"/>
  <c r="H248" i="4"/>
  <c r="G248" i="4"/>
  <c r="F248" i="4"/>
  <c r="E248" i="4"/>
  <c r="E257" i="4" s="1"/>
  <c r="D248" i="4"/>
  <c r="C248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O199" i="4"/>
  <c r="O208" i="4" s="1"/>
  <c r="N199" i="4"/>
  <c r="M199" i="4"/>
  <c r="L199" i="4"/>
  <c r="K199" i="4"/>
  <c r="K208" i="4" s="1"/>
  <c r="J199" i="4"/>
  <c r="I199" i="4"/>
  <c r="I208" i="4" s="1"/>
  <c r="H199" i="4"/>
  <c r="G199" i="4"/>
  <c r="G208" i="4" s="1"/>
  <c r="F199" i="4"/>
  <c r="E199" i="4"/>
  <c r="D199" i="4"/>
  <c r="C199" i="4"/>
  <c r="C208" i="4" s="1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O178" i="4"/>
  <c r="N178" i="4"/>
  <c r="M178" i="4"/>
  <c r="L178" i="4"/>
  <c r="L187" i="4" s="1"/>
  <c r="K178" i="4"/>
  <c r="J178" i="4"/>
  <c r="I178" i="4"/>
  <c r="H178" i="4"/>
  <c r="G178" i="4"/>
  <c r="F178" i="4"/>
  <c r="E178" i="4"/>
  <c r="D178" i="4"/>
  <c r="C178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O155" i="4"/>
  <c r="N155" i="4"/>
  <c r="N164" i="4" s="1"/>
  <c r="M155" i="4"/>
  <c r="L155" i="4"/>
  <c r="K155" i="4"/>
  <c r="J155" i="4"/>
  <c r="J164" i="4" s="1"/>
  <c r="I155" i="4"/>
  <c r="H155" i="4"/>
  <c r="G155" i="4"/>
  <c r="F155" i="4"/>
  <c r="F164" i="4" s="1"/>
  <c r="E155" i="4"/>
  <c r="D155" i="4"/>
  <c r="C155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O132" i="4"/>
  <c r="N132" i="4"/>
  <c r="M132" i="4"/>
  <c r="L132" i="4"/>
  <c r="K132" i="4"/>
  <c r="J132" i="4"/>
  <c r="J141" i="4" s="1"/>
  <c r="I132" i="4"/>
  <c r="H132" i="4"/>
  <c r="G132" i="4"/>
  <c r="F132" i="4"/>
  <c r="F141" i="4" s="1"/>
  <c r="E132" i="4"/>
  <c r="D132" i="4"/>
  <c r="C132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O65" i="4"/>
  <c r="N65" i="4"/>
  <c r="M65" i="4"/>
  <c r="L65" i="4"/>
  <c r="K65" i="4"/>
  <c r="K74" i="4" s="1"/>
  <c r="J65" i="4"/>
  <c r="I65" i="4"/>
  <c r="H65" i="4"/>
  <c r="G65" i="4"/>
  <c r="G74" i="4" s="1"/>
  <c r="F65" i="4"/>
  <c r="E65" i="4"/>
  <c r="D65" i="4"/>
  <c r="C65" i="4"/>
  <c r="C74" i="4" s="1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O44" i="4"/>
  <c r="O52" i="4" s="1"/>
  <c r="N44" i="4"/>
  <c r="M44" i="4"/>
  <c r="L44" i="4"/>
  <c r="K44" i="4"/>
  <c r="K52" i="4" s="1"/>
  <c r="J44" i="4"/>
  <c r="I44" i="4"/>
  <c r="H44" i="4"/>
  <c r="G44" i="4"/>
  <c r="G52" i="4" s="1"/>
  <c r="F44" i="4"/>
  <c r="E44" i="4"/>
  <c r="D44" i="4"/>
  <c r="C44" i="4"/>
  <c r="C52" i="4" s="1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1" i="4"/>
  <c r="N21" i="4"/>
  <c r="M21" i="4"/>
  <c r="M30" i="4" s="1"/>
  <c r="L21" i="4"/>
  <c r="K21" i="4"/>
  <c r="J21" i="4"/>
  <c r="I21" i="4"/>
  <c r="H21" i="4"/>
  <c r="G21" i="4"/>
  <c r="F21" i="4"/>
  <c r="E21" i="4"/>
  <c r="D21" i="4"/>
  <c r="C21" i="4"/>
  <c r="D280" i="4" l="1"/>
  <c r="H280" i="4"/>
  <c r="D373" i="4"/>
  <c r="F397" i="4"/>
  <c r="J397" i="4"/>
  <c r="N397" i="4"/>
  <c r="N52" i="4"/>
  <c r="C164" i="4"/>
  <c r="O164" i="4"/>
  <c r="I118" i="4"/>
  <c r="M118" i="4"/>
  <c r="C187" i="4"/>
  <c r="G187" i="4"/>
  <c r="K187" i="4"/>
  <c r="O187" i="4"/>
  <c r="F232" i="4"/>
  <c r="O257" i="4"/>
  <c r="F325" i="4"/>
  <c r="J325" i="4"/>
  <c r="D349" i="4"/>
  <c r="H349" i="4"/>
  <c r="L349" i="4"/>
  <c r="F373" i="4"/>
  <c r="J373" i="4"/>
  <c r="N373" i="4"/>
  <c r="D397" i="4"/>
  <c r="H397" i="4"/>
  <c r="L397" i="4"/>
  <c r="F420" i="4"/>
  <c r="J420" i="4"/>
  <c r="D30" i="4"/>
  <c r="H30" i="4"/>
  <c r="E95" i="4"/>
  <c r="I95" i="4"/>
  <c r="M95" i="4"/>
  <c r="C118" i="4"/>
  <c r="G118" i="4"/>
  <c r="K118" i="4"/>
  <c r="O118" i="4"/>
  <c r="H187" i="4"/>
  <c r="F442" i="4"/>
  <c r="J442" i="4"/>
  <c r="D52" i="4"/>
  <c r="H52" i="4"/>
  <c r="L52" i="4"/>
  <c r="F74" i="4"/>
  <c r="J74" i="4"/>
  <c r="N74" i="4"/>
  <c r="D118" i="4"/>
  <c r="H118" i="4"/>
  <c r="L118" i="4"/>
  <c r="G164" i="4"/>
  <c r="K164" i="4"/>
  <c r="D187" i="4"/>
  <c r="E232" i="4"/>
  <c r="I232" i="4"/>
  <c r="M232" i="4"/>
  <c r="L280" i="4"/>
  <c r="E303" i="4"/>
  <c r="I303" i="4"/>
  <c r="M303" i="4"/>
  <c r="N325" i="4"/>
  <c r="E397" i="4"/>
  <c r="I397" i="4"/>
  <c r="M397" i="4"/>
  <c r="N420" i="4"/>
  <c r="D442" i="4"/>
  <c r="H442" i="4"/>
  <c r="F466" i="4"/>
  <c r="J466" i="4"/>
  <c r="N466" i="4"/>
  <c r="L30" i="4"/>
  <c r="O74" i="4"/>
  <c r="E118" i="4"/>
  <c r="N141" i="4"/>
  <c r="E208" i="4"/>
  <c r="M208" i="4"/>
  <c r="J232" i="4"/>
  <c r="N232" i="4"/>
  <c r="C257" i="4"/>
  <c r="G257" i="4"/>
  <c r="K257" i="4"/>
  <c r="F303" i="4"/>
  <c r="J303" i="4"/>
  <c r="N303" i="4"/>
  <c r="D325" i="4"/>
  <c r="H325" i="4"/>
  <c r="L325" i="4"/>
  <c r="H373" i="4"/>
  <c r="L373" i="4"/>
  <c r="D420" i="4"/>
  <c r="H420" i="4"/>
  <c r="L420" i="4"/>
  <c r="N442" i="4"/>
  <c r="E30" i="4"/>
  <c r="I30" i="4"/>
  <c r="F52" i="4"/>
  <c r="J52" i="4"/>
  <c r="D95" i="4"/>
  <c r="H95" i="4"/>
  <c r="L95" i="4"/>
  <c r="C141" i="4"/>
  <c r="G141" i="4"/>
  <c r="K141" i="4"/>
  <c r="O141" i="4"/>
  <c r="E164" i="4"/>
  <c r="I164" i="4"/>
  <c r="M164" i="4"/>
  <c r="F208" i="4"/>
  <c r="J208" i="4"/>
  <c r="N208" i="4"/>
  <c r="D257" i="4"/>
  <c r="H257" i="4"/>
  <c r="L257" i="4"/>
  <c r="F280" i="4"/>
  <c r="J280" i="4"/>
  <c r="N280" i="4"/>
  <c r="E325" i="4"/>
  <c r="I325" i="4"/>
  <c r="M325" i="4"/>
  <c r="C349" i="4"/>
  <c r="G349" i="4"/>
  <c r="K349" i="4"/>
  <c r="O349" i="4"/>
  <c r="E373" i="4"/>
  <c r="I373" i="4"/>
  <c r="M373" i="4"/>
  <c r="C442" i="4"/>
  <c r="K442" i="4"/>
  <c r="O442" i="4"/>
  <c r="D466" i="4"/>
  <c r="H466" i="4"/>
  <c r="L466" i="4"/>
  <c r="C420" i="4"/>
  <c r="G420" i="4"/>
  <c r="K420" i="4"/>
  <c r="O420" i="4"/>
  <c r="F30" i="4"/>
  <c r="J30" i="4"/>
  <c r="N30" i="4"/>
  <c r="E52" i="4"/>
  <c r="I52" i="4"/>
  <c r="M52" i="4"/>
  <c r="D74" i="4"/>
  <c r="H74" i="4"/>
  <c r="L74" i="4"/>
  <c r="F95" i="4"/>
  <c r="J95" i="4"/>
  <c r="N95" i="4"/>
  <c r="D141" i="4"/>
  <c r="H141" i="4"/>
  <c r="L141" i="4"/>
  <c r="E187" i="4"/>
  <c r="I187" i="4"/>
  <c r="M187" i="4"/>
  <c r="D208" i="4"/>
  <c r="H208" i="4"/>
  <c r="L208" i="4"/>
  <c r="C232" i="4"/>
  <c r="G232" i="4"/>
  <c r="K232" i="4"/>
  <c r="O232" i="4"/>
  <c r="F257" i="4"/>
  <c r="J257" i="4"/>
  <c r="N257" i="4"/>
  <c r="C303" i="4"/>
  <c r="G303" i="4"/>
  <c r="K303" i="4"/>
  <c r="O303" i="4"/>
  <c r="E349" i="4"/>
  <c r="I349" i="4"/>
  <c r="M349" i="4"/>
  <c r="C373" i="4"/>
  <c r="G373" i="4"/>
  <c r="K373" i="4"/>
  <c r="O373" i="4"/>
  <c r="E420" i="4"/>
  <c r="I420" i="4"/>
  <c r="M420" i="4"/>
  <c r="E466" i="4"/>
  <c r="I466" i="4"/>
  <c r="M466" i="4"/>
  <c r="C30" i="4"/>
  <c r="G30" i="4"/>
  <c r="K30" i="4"/>
  <c r="O30" i="4"/>
  <c r="E74" i="4"/>
  <c r="I74" i="4"/>
  <c r="M74" i="4"/>
  <c r="C95" i="4"/>
  <c r="G95" i="4"/>
  <c r="K95" i="4"/>
  <c r="O95" i="4"/>
  <c r="F118" i="4"/>
  <c r="J118" i="4"/>
  <c r="N118" i="4"/>
  <c r="E141" i="4"/>
  <c r="I141" i="4"/>
  <c r="M141" i="4"/>
  <c r="D164" i="4"/>
  <c r="H164" i="4"/>
  <c r="L164" i="4"/>
  <c r="F187" i="4"/>
  <c r="J187" i="4"/>
  <c r="N187" i="4"/>
  <c r="D232" i="4"/>
  <c r="H232" i="4"/>
  <c r="L232" i="4"/>
  <c r="E280" i="4"/>
  <c r="I280" i="4"/>
  <c r="M280" i="4"/>
  <c r="D303" i="4"/>
  <c r="H303" i="4"/>
  <c r="L303" i="4"/>
  <c r="C325" i="4"/>
  <c r="G325" i="4"/>
  <c r="K325" i="4"/>
  <c r="O325" i="4"/>
  <c r="F349" i="4"/>
  <c r="J349" i="4"/>
  <c r="N349" i="4"/>
  <c r="C397" i="4"/>
  <c r="G397" i="4"/>
  <c r="K397" i="4"/>
  <c r="O397" i="4"/>
  <c r="E442" i="4"/>
  <c r="I442" i="4"/>
  <c r="M442" i="4"/>
  <c r="L442" i="4"/>
  <c r="C466" i="4"/>
  <c r="G466" i="4"/>
  <c r="K466" i="4"/>
  <c r="O466" i="4"/>
</calcChain>
</file>

<file path=xl/sharedStrings.xml><?xml version="1.0" encoding="utf-8"?>
<sst xmlns="http://schemas.openxmlformats.org/spreadsheetml/2006/main" count="999" uniqueCount="155">
  <si>
    <t>Обед</t>
  </si>
  <si>
    <t xml:space="preserve">"УТВЕРЖДАЮ" 
</t>
  </si>
  <si>
    <t>"СОГЛАСОВАНО"</t>
  </si>
  <si>
    <t>Итого за день</t>
  </si>
  <si>
    <t>Каша гречневая рассыпчатая</t>
  </si>
  <si>
    <t>Пюре картофельное</t>
  </si>
  <si>
    <t>Плов со свининой</t>
  </si>
  <si>
    <t>Картофель отварной</t>
  </si>
  <si>
    <t>"      " ________________ 2023 г.</t>
  </si>
  <si>
    <t>"        "_______________2023 г.</t>
  </si>
  <si>
    <t>Подгарнировка из свежих помидоров</t>
  </si>
  <si>
    <t>Подгарнировка из свежих огурцов</t>
  </si>
  <si>
    <t>___________</t>
  </si>
  <si>
    <t xml:space="preserve">Возрастная группа </t>
  </si>
  <si>
    <t>7-11 лет</t>
  </si>
  <si>
    <t>День:</t>
  </si>
  <si>
    <t>понедельник</t>
  </si>
  <si>
    <t>Неделя:</t>
  </si>
  <si>
    <t>№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</si>
  <si>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</si>
  <si>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</si>
  <si>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</si>
  <si>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</si>
  <si>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</si>
  <si>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</si>
  <si>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рец.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</si>
  <si>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</si>
  <si>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</si>
  <si>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</si>
  <si>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</si>
  <si>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</si>
  <si>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</si>
  <si>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</si>
  <si>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</si>
  <si>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</si>
  <si>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</si>
  <si>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</si>
  <si>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</si>
  <si>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71/М</t>
  </si>
  <si>
    <t>291/М/ССЖ</t>
  </si>
  <si>
    <t>0,,002</t>
  </si>
  <si>
    <t>377/М/ССЖ</t>
  </si>
  <si>
    <t>Чай с сахаром и лимоном, 180/10</t>
  </si>
  <si>
    <t>Хлеб безглютеновый</t>
  </si>
  <si>
    <t>338/М</t>
  </si>
  <si>
    <t>Мандарин</t>
  </si>
  <si>
    <t xml:space="preserve">Итого за Завтрак </t>
  </si>
  <si>
    <t>62/М/ССЖ</t>
  </si>
  <si>
    <t xml:space="preserve">Салат морковный </t>
  </si>
  <si>
    <t>99/М/ССЖ</t>
  </si>
  <si>
    <t>Суп из овощей со сметаной</t>
  </si>
  <si>
    <t>295/М/ССЖ</t>
  </si>
  <si>
    <t>Куриное филе запеченое</t>
  </si>
  <si>
    <t>171/М/ССЖ</t>
  </si>
  <si>
    <t>388/М/ССЖ</t>
  </si>
  <si>
    <t>Напиток из шиповника, 180/10</t>
  </si>
  <si>
    <t>Итого за Обед</t>
  </si>
  <si>
    <t>вторник</t>
  </si>
  <si>
    <t>15/М</t>
  </si>
  <si>
    <t>Сыр полутвердый</t>
  </si>
  <si>
    <t>209/М</t>
  </si>
  <si>
    <t>Яйцо вареное</t>
  </si>
  <si>
    <t>173/М/ССЖ</t>
  </si>
  <si>
    <t xml:space="preserve">Каша вязкая молочная из риса с маслом сливочным </t>
  </si>
  <si>
    <t>382/М/ССЖ</t>
  </si>
  <si>
    <t>50/М/ССЖ</t>
  </si>
  <si>
    <t>Салат из свеклы с сыром</t>
  </si>
  <si>
    <t>102/М/ССЖ</t>
  </si>
  <si>
    <t>Суп картофельный с горохом на говяжьем бульоне</t>
  </si>
  <si>
    <t>259/М/ССЖ</t>
  </si>
  <si>
    <t>Жаркое по-домашнему</t>
  </si>
  <si>
    <t>342/М/ССЖ</t>
  </si>
  <si>
    <t>Компот из вишни, 180/10</t>
  </si>
  <si>
    <t>среда</t>
  </si>
  <si>
    <t>234/М/ССЖ</t>
  </si>
  <si>
    <t>Тефтели из говядины</t>
  </si>
  <si>
    <t>128/М/ССЖ</t>
  </si>
  <si>
    <t>376/М/ССЖ</t>
  </si>
  <si>
    <t>Чай с шиповником, 180/10</t>
  </si>
  <si>
    <t>Молоко</t>
  </si>
  <si>
    <t>21/М/ССЖ</t>
  </si>
  <si>
    <t>Салат из соленых огурцов</t>
  </si>
  <si>
    <t>82/М/ССЖ</t>
  </si>
  <si>
    <t>Куриное филе запеченное</t>
  </si>
  <si>
    <t>202/М/ССЖ</t>
  </si>
  <si>
    <t>Напиток витаминный, 180/10</t>
  </si>
  <si>
    <t>четверг</t>
  </si>
  <si>
    <t>223/М/ССЖ</t>
  </si>
  <si>
    <t>379/М/ССЖ</t>
  </si>
  <si>
    <t>Чай с молоком, 180/10</t>
  </si>
  <si>
    <t>Яблоко</t>
  </si>
  <si>
    <t>45/М/ССЖ</t>
  </si>
  <si>
    <t>Салат из б/к капусты с морковью</t>
  </si>
  <si>
    <t>96/М/ССЖ</t>
  </si>
  <si>
    <t>Рассольник ленинградский на говяжьем бульоне</t>
  </si>
  <si>
    <t>278/М/ССЖ</t>
  </si>
  <si>
    <t>Бифштекс рубленный</t>
  </si>
  <si>
    <t>142/М/ССЖ</t>
  </si>
  <si>
    <t>Рагу овощное</t>
  </si>
  <si>
    <t>349/М/ССЖ</t>
  </si>
  <si>
    <t>Компот из сухофруктов, 180/10</t>
  </si>
  <si>
    <t>пятница</t>
  </si>
  <si>
    <t>Курица отварная</t>
  </si>
  <si>
    <t>Каша пшенная</t>
  </si>
  <si>
    <t>Салат из отварной моркови с сыром</t>
  </si>
  <si>
    <t>88/М/ССЖ</t>
  </si>
  <si>
    <t>268/М/ССЖ</t>
  </si>
  <si>
    <t>Рыба запеченная с соусом сметанным90/30</t>
  </si>
  <si>
    <t>Рис отварной</t>
  </si>
  <si>
    <t>Компот из свежих яблок, 180/10</t>
  </si>
  <si>
    <t>47/М/ССЖ</t>
  </si>
  <si>
    <t>Салат из квашеной капусты</t>
  </si>
  <si>
    <t>Суп картофельный с фасолью на курином бульоне</t>
  </si>
  <si>
    <t>292/М/ССЖ</t>
  </si>
  <si>
    <t>Филе куриное, тушеное в сметанном соусе 50/50</t>
  </si>
  <si>
    <t>209/М/ССЖ</t>
  </si>
  <si>
    <t>175/М/ССЖ</t>
  </si>
  <si>
    <t>Каша вязкая молочная из риса и пшена с маслом сливочным, 150/5/5</t>
  </si>
  <si>
    <t>Салат морковный</t>
  </si>
  <si>
    <t>260/М/ССЖ</t>
  </si>
  <si>
    <t>Говядина тушенная с овощами 50/50</t>
  </si>
  <si>
    <t xml:space="preserve"> </t>
  </si>
  <si>
    <t xml:space="preserve">Пюре картофельное </t>
  </si>
  <si>
    <t>55/М/ССЖ</t>
  </si>
  <si>
    <t>Салат из свеклы с соленым огурцом</t>
  </si>
  <si>
    <t>Суп картофельный с крупой и рыбой</t>
  </si>
  <si>
    <t>Сезон</t>
  </si>
  <si>
    <t>осенне-зимний</t>
  </si>
  <si>
    <t>232/МССЖ</t>
  </si>
  <si>
    <t>Сборники, используемые при разработке меню:</t>
  </si>
  <si>
    <t>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</t>
  </si>
  <si>
    <t>12-18 лет</t>
  </si>
  <si>
    <t>Чай с сахаром и лимоном, 200/11</t>
  </si>
  <si>
    <t>Напиток из шиповника, 200/11</t>
  </si>
  <si>
    <t>Каша вязкая молочная из риса с маслом сливочным, 190/5/5</t>
  </si>
  <si>
    <t>Компот из вишни, 200/11</t>
  </si>
  <si>
    <t>Чай с шиповником, 200/11</t>
  </si>
  <si>
    <t>Напиток витаминный, 200/11</t>
  </si>
  <si>
    <t>Чай с молоком, 200/11</t>
  </si>
  <si>
    <t xml:space="preserve">Яблоко </t>
  </si>
  <si>
    <t>Компот из сухофруктов, 200/11</t>
  </si>
  <si>
    <t>14/М</t>
  </si>
  <si>
    <t>Щи из свежей капусты с картофелем со сметаной, 240/10</t>
  </si>
  <si>
    <t>Компот из свежих яблок, 200/11</t>
  </si>
  <si>
    <t>Филе куриное, тушеное в сметанномм соусе 50/50</t>
  </si>
  <si>
    <t>Каша вязкая молочная из риса и пшена с маслом сливочным, 190/5/5</t>
  </si>
  <si>
    <t>Запеканка из творога с соусом ягодным, 150/50(рисовая мука)</t>
  </si>
  <si>
    <t>Запеканка из творога с соусом ягодным, 120/30(рисовая мука)</t>
  </si>
  <si>
    <t>Запеканка из творога с соусом ягодным 150/50 (рисовая мука)</t>
  </si>
  <si>
    <t>Борщ с капустой и картофелем со сметаной</t>
  </si>
  <si>
    <t>Щи из свежей капусты с картофелем со сметаной</t>
  </si>
  <si>
    <t>Вековищева Н. П.  _______________</t>
  </si>
  <si>
    <t>Примерное десятидневное цикличное меню для учащихся МОУ "Ряжская СШ №2" 7-11 лет с диагнозом целиакия</t>
  </si>
  <si>
    <t xml:space="preserve">Директор МОУ "Ряжская СШ №2" г. Ряжска </t>
  </si>
  <si>
    <t>Примерное десятидневное цикличное меню для учащихся МОУ "РЯЖСКАЯ СШ №2"  12-18 лет с диагнозом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</si>
</sst>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1" fillId="2" borderId="0" xfId="0" applyFont="1" applyFill="1"/>
    <xf numFmtId="0" fontId="3" fillId="2" borderId="28" xfId="0" applyFont="1" applyFill="1" applyBorder="1"/>
    <xf numFmtId="0" fontId="2" fillId="2" borderId="0" xfId="0" applyFont="1" applyFill="1" applyBorder="1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/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2" borderId="13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horizontal="center" vertical="center"/>
    </xf>
    <xf numFmtId="0" fontId="5" fillId="2" borderId="25" xfId="0" applyNumberFormat="1" applyFont="1" applyFill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4" fillId="0" borderId="2" xfId="0" applyNumberFormat="1" applyFont="1" applyBorder="1" applyAlignment="1">
      <alignment horizontal="left" vertical="center" indent="1"/>
    </xf>
    <xf numFmtId="0" fontId="4" fillId="0" borderId="3" xfId="0" applyNumberFormat="1" applyFont="1" applyBorder="1" applyAlignment="1">
      <alignment horizontal="left" vertical="center" indent="1"/>
    </xf>
    <xf numFmtId="0" fontId="4" fillId="0" borderId="4" xfId="0" applyNumberFormat="1" applyFont="1" applyBorder="1" applyAlignment="1">
      <alignment horizontal="left" vertical="center" indent="1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6" fillId="0" borderId="23" xfId="0" applyNumberFormat="1" applyFont="1" applyBorder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6" fillId="0" borderId="23" xfId="0" applyNumberFormat="1" applyFont="1" applyBorder="1" applyAlignment="1">
      <alignment wrapText="1"/>
    </xf>
    <xf numFmtId="0" fontId="4" fillId="0" borderId="26" xfId="0" applyNumberFormat="1" applyFont="1" applyBorder="1" applyAlignment="1">
      <alignment vertical="center"/>
    </xf>
    <xf numFmtId="0" fontId="6" fillId="0" borderId="0" xfId="0" applyNumberFormat="1" applyFont="1" applyBorder="1"/>
    <xf numFmtId="0" fontId="6" fillId="0" borderId="0" xfId="0" applyNumberFormat="1" applyFont="1" applyBorder="1" applyAlignment="1">
      <alignment wrapText="1"/>
    </xf>
    <xf numFmtId="0" fontId="4" fillId="0" borderId="16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8"/>
  <sheetViews>
    <sheetView tabSelected="1" view="pageBreakPreview" topLeftCell="A447" zoomScaleSheetLayoutView="100" workbookViewId="0">
      <selection activeCell="A235" sqref="A235:O235"/>
    </sheetView>
  </sheetViews>
  <sheetFormatPr defaultRowHeight="15" x14ac:dyDescent="0.25"/>
  <cols>
    <col min="1" max="1" width="21.85546875" style="2" customWidth="1"/>
    <col min="2" max="2" width="52.7109375" style="2" customWidth="1"/>
    <col min="3" max="3" width="14.85546875" style="2" customWidth="1"/>
    <col min="4" max="5" width="9.140625" style="2"/>
    <col min="6" max="6" width="10.85546875" style="2" customWidth="1"/>
    <col min="7" max="7" width="16.5703125" style="2" customWidth="1"/>
    <col min="8" max="8" width="10.5703125" style="2" customWidth="1"/>
    <col min="9" max="16384" width="9.140625" style="2"/>
  </cols>
  <sheetData>
    <row r="1" spans="1:15" ht="18.75" customHeight="1" x14ac:dyDescent="0.3">
      <c r="A1" s="77" t="s">
        <v>1</v>
      </c>
      <c r="B1" s="77"/>
      <c r="E1" s="78"/>
      <c r="F1" s="78"/>
      <c r="G1" s="78"/>
      <c r="H1" s="78"/>
      <c r="L1" s="78" t="s">
        <v>2</v>
      </c>
      <c r="M1" s="78"/>
      <c r="N1" s="78"/>
      <c r="O1" s="78"/>
    </row>
    <row r="2" spans="1:15" ht="23.25" customHeight="1" x14ac:dyDescent="0.25">
      <c r="A2" s="79" t="s">
        <v>153</v>
      </c>
      <c r="B2" s="79"/>
      <c r="D2" s="77"/>
      <c r="E2" s="77"/>
      <c r="F2" s="77"/>
      <c r="G2" s="77"/>
      <c r="H2" s="77"/>
      <c r="K2" s="77"/>
      <c r="L2" s="77"/>
      <c r="M2" s="77"/>
      <c r="N2" s="77"/>
      <c r="O2" s="77"/>
    </row>
    <row r="3" spans="1:15" ht="32.25" customHeight="1" x14ac:dyDescent="0.25">
      <c r="A3" s="79"/>
      <c r="B3" s="79"/>
      <c r="D3" s="77"/>
      <c r="E3" s="77"/>
      <c r="F3" s="77"/>
      <c r="G3" s="77"/>
      <c r="H3" s="77"/>
      <c r="K3" s="77"/>
      <c r="L3" s="77"/>
      <c r="M3" s="77"/>
      <c r="N3" s="77"/>
      <c r="O3" s="77"/>
    </row>
    <row r="4" spans="1:15" ht="18.75" customHeight="1" x14ac:dyDescent="0.3">
      <c r="A4" s="80" t="s">
        <v>151</v>
      </c>
      <c r="B4" s="80"/>
      <c r="E4" s="78"/>
      <c r="F4" s="78"/>
      <c r="G4" s="78"/>
      <c r="H4" s="78"/>
      <c r="L4" s="78" t="s">
        <v>12</v>
      </c>
      <c r="M4" s="78"/>
      <c r="N4" s="78"/>
      <c r="O4" s="78"/>
    </row>
    <row r="5" spans="1:15" ht="15" customHeight="1" x14ac:dyDescent="0.3">
      <c r="A5" s="1"/>
      <c r="B5" s="1"/>
      <c r="E5" s="3"/>
      <c r="F5" s="3"/>
      <c r="G5" s="3"/>
      <c r="H5" s="3"/>
      <c r="L5" s="3"/>
      <c r="M5" s="3"/>
      <c r="N5" s="3"/>
      <c r="O5" s="3"/>
    </row>
    <row r="6" spans="1:15" ht="21.75" customHeight="1" x14ac:dyDescent="0.3">
      <c r="A6" s="80" t="s">
        <v>8</v>
      </c>
      <c r="B6" s="80"/>
      <c r="E6" s="78"/>
      <c r="F6" s="78"/>
      <c r="G6" s="78"/>
      <c r="H6" s="78"/>
      <c r="L6" s="78" t="s">
        <v>9</v>
      </c>
      <c r="M6" s="78"/>
      <c r="N6" s="78"/>
      <c r="O6" s="78"/>
    </row>
    <row r="7" spans="1:15" ht="12" customHeight="1" x14ac:dyDescent="0.25">
      <c r="A7" s="4"/>
      <c r="B7" s="5"/>
    </row>
    <row r="8" spans="1:15" ht="12" customHeight="1" x14ac:dyDescent="0.25">
      <c r="A8" s="69" t="s">
        <v>152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2" customHeight="1" x14ac:dyDescent="0.25">
      <c r="A9" s="6" t="s">
        <v>13</v>
      </c>
      <c r="B9" s="7" t="s">
        <v>14</v>
      </c>
      <c r="C9" s="8"/>
      <c r="D9" s="8"/>
      <c r="E9" s="8"/>
      <c r="F9" s="8"/>
      <c r="G9" s="8"/>
      <c r="H9" s="57"/>
      <c r="I9" s="57"/>
      <c r="J9" s="58"/>
      <c r="K9" s="58"/>
      <c r="L9" s="58"/>
      <c r="M9" s="58"/>
      <c r="N9" s="58"/>
      <c r="O9" s="58"/>
    </row>
    <row r="10" spans="1:15" x14ac:dyDescent="0.25">
      <c r="A10" s="9" t="s">
        <v>15</v>
      </c>
      <c r="B10" s="7" t="s">
        <v>16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.75" thickBot="1" x14ac:dyDescent="0.3">
      <c r="A11" s="9" t="s">
        <v>17</v>
      </c>
      <c r="B11" s="10">
        <v>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.75" thickBot="1" x14ac:dyDescent="0.3">
      <c r="A12" s="11" t="s">
        <v>18</v>
      </c>
      <c r="B12" s="59" t="s">
        <v>19</v>
      </c>
      <c r="C12" s="61" t="s">
        <v>20</v>
      </c>
      <c r="D12" s="63" t="s">
        <v>21</v>
      </c>
      <c r="E12" s="64"/>
      <c r="F12" s="65"/>
      <c r="G12" s="61" t="s">
        <v>22</v>
      </c>
      <c r="H12" s="63" t="s">
        <v>23</v>
      </c>
      <c r="I12" s="64"/>
      <c r="J12" s="64"/>
      <c r="K12" s="65"/>
      <c r="L12" s="63" t="s">
        <v>24</v>
      </c>
      <c r="M12" s="64"/>
      <c r="N12" s="64"/>
      <c r="O12" s="65"/>
    </row>
    <row r="13" spans="1:15" ht="15.75" thickBot="1" x14ac:dyDescent="0.3">
      <c r="A13" s="12" t="s">
        <v>25</v>
      </c>
      <c r="B13" s="60"/>
      <c r="C13" s="62"/>
      <c r="D13" s="13" t="s">
        <v>26</v>
      </c>
      <c r="E13" s="13" t="s">
        <v>27</v>
      </c>
      <c r="F13" s="13" t="s">
        <v>28</v>
      </c>
      <c r="G13" s="62"/>
      <c r="H13" s="13" t="s">
        <v>29</v>
      </c>
      <c r="I13" s="13" t="s">
        <v>30</v>
      </c>
      <c r="J13" s="13" t="s">
        <v>31</v>
      </c>
      <c r="K13" s="13" t="s">
        <v>32</v>
      </c>
      <c r="L13" s="13" t="s">
        <v>33</v>
      </c>
      <c r="M13" s="13" t="s">
        <v>34</v>
      </c>
      <c r="N13" s="13" t="s">
        <v>35</v>
      </c>
      <c r="O13" s="13" t="s">
        <v>36</v>
      </c>
    </row>
    <row r="14" spans="1:15" ht="15.75" thickBot="1" x14ac:dyDescent="0.3">
      <c r="A14" s="14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</row>
    <row r="15" spans="1:15" ht="15.75" thickBot="1" x14ac:dyDescent="0.3">
      <c r="A15" s="51" t="s">
        <v>37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1:15" ht="15.75" thickBot="1" x14ac:dyDescent="0.3">
      <c r="A16" s="14" t="s">
        <v>38</v>
      </c>
      <c r="B16" s="16" t="s">
        <v>11</v>
      </c>
      <c r="C16" s="15">
        <v>20</v>
      </c>
      <c r="D16" s="15">
        <v>0.2</v>
      </c>
      <c r="E16" s="15">
        <v>0.02</v>
      </c>
      <c r="F16" s="15">
        <v>0.5</v>
      </c>
      <c r="G16" s="15">
        <v>3</v>
      </c>
      <c r="H16" s="15">
        <v>0.01</v>
      </c>
      <c r="I16" s="15">
        <v>2</v>
      </c>
      <c r="J16" s="15">
        <v>2</v>
      </c>
      <c r="K16" s="15">
        <v>0.02</v>
      </c>
      <c r="L16" s="15">
        <v>3</v>
      </c>
      <c r="M16" s="15">
        <v>6</v>
      </c>
      <c r="N16" s="15">
        <v>2.8</v>
      </c>
      <c r="O16" s="15">
        <v>0.1</v>
      </c>
    </row>
    <row r="17" spans="1:15" ht="15.75" thickBot="1" x14ac:dyDescent="0.3">
      <c r="A17" s="14" t="s">
        <v>39</v>
      </c>
      <c r="B17" s="17" t="s">
        <v>6</v>
      </c>
      <c r="C17" s="15">
        <v>240</v>
      </c>
      <c r="D17" s="15">
        <v>20</v>
      </c>
      <c r="E17" s="15">
        <v>25.62</v>
      </c>
      <c r="F17" s="15">
        <v>42</v>
      </c>
      <c r="G17" s="15">
        <v>478.58</v>
      </c>
      <c r="H17" s="15">
        <v>0.58299999999999996</v>
      </c>
      <c r="I17" s="15">
        <v>6</v>
      </c>
      <c r="J17" s="15" t="s">
        <v>40</v>
      </c>
      <c r="K17" s="15">
        <v>2.403</v>
      </c>
      <c r="L17" s="15">
        <v>36.17</v>
      </c>
      <c r="M17" s="15">
        <v>293.63</v>
      </c>
      <c r="N17" s="15">
        <v>66.88</v>
      </c>
      <c r="O17" s="15">
        <v>2.1059999999999999</v>
      </c>
    </row>
    <row r="18" spans="1:15" ht="15.75" thickBot="1" x14ac:dyDescent="0.3">
      <c r="A18" s="14" t="s">
        <v>41</v>
      </c>
      <c r="B18" s="16" t="s">
        <v>42</v>
      </c>
      <c r="C18" s="15">
        <v>180</v>
      </c>
      <c r="D18" s="15">
        <v>0.25</v>
      </c>
      <c r="E18" s="15">
        <v>0.03</v>
      </c>
      <c r="F18" s="15">
        <v>10.23</v>
      </c>
      <c r="G18" s="15">
        <v>43.46</v>
      </c>
      <c r="H18" s="15"/>
      <c r="I18" s="15">
        <v>2.5</v>
      </c>
      <c r="J18" s="15">
        <v>0.5</v>
      </c>
      <c r="K18" s="15">
        <v>0.01</v>
      </c>
      <c r="L18" s="15">
        <v>7.65</v>
      </c>
      <c r="M18" s="15">
        <v>9.56</v>
      </c>
      <c r="N18" s="15">
        <v>5.12</v>
      </c>
      <c r="O18" s="15">
        <v>0.89</v>
      </c>
    </row>
    <row r="19" spans="1:15" ht="15" customHeight="1" thickBot="1" x14ac:dyDescent="0.3">
      <c r="A19" s="14"/>
      <c r="B19" s="17" t="s">
        <v>43</v>
      </c>
      <c r="C19" s="15">
        <v>25</v>
      </c>
      <c r="D19" s="15">
        <v>1.3</v>
      </c>
      <c r="E19" s="15">
        <v>2.2999999999999998</v>
      </c>
      <c r="F19" s="15">
        <v>8.9</v>
      </c>
      <c r="G19" s="15">
        <v>62.1</v>
      </c>
      <c r="H19" s="15">
        <v>0.16300000000000001</v>
      </c>
      <c r="I19" s="15"/>
      <c r="J19" s="15"/>
      <c r="K19" s="15">
        <v>0.16300000000000001</v>
      </c>
      <c r="L19" s="15">
        <v>17.25</v>
      </c>
      <c r="M19" s="15">
        <v>44.5</v>
      </c>
      <c r="N19" s="15">
        <v>20</v>
      </c>
      <c r="O19" s="15">
        <v>0.90300000000000002</v>
      </c>
    </row>
    <row r="20" spans="1:15" ht="15.75" thickBot="1" x14ac:dyDescent="0.3">
      <c r="A20" s="14" t="s">
        <v>44</v>
      </c>
      <c r="B20" s="16" t="s">
        <v>45</v>
      </c>
      <c r="C20" s="15">
        <v>100</v>
      </c>
      <c r="D20" s="15">
        <v>0.8</v>
      </c>
      <c r="E20" s="15">
        <v>0.2</v>
      </c>
      <c r="F20" s="15">
        <v>7.5</v>
      </c>
      <c r="G20" s="15">
        <v>38</v>
      </c>
      <c r="H20" s="15">
        <v>0.06</v>
      </c>
      <c r="I20" s="15">
        <v>38</v>
      </c>
      <c r="J20" s="15">
        <v>10</v>
      </c>
      <c r="K20" s="15">
        <v>0.2</v>
      </c>
      <c r="L20" s="15">
        <v>35</v>
      </c>
      <c r="M20" s="15">
        <v>17</v>
      </c>
      <c r="N20" s="15">
        <v>11</v>
      </c>
      <c r="O20" s="15">
        <v>0.1</v>
      </c>
    </row>
    <row r="21" spans="1:15" ht="15.75" thickBot="1" x14ac:dyDescent="0.3">
      <c r="A21" s="54" t="s">
        <v>46</v>
      </c>
      <c r="B21" s="67"/>
      <c r="C21" s="18">
        <f>SUM(C16:C20)</f>
        <v>565</v>
      </c>
      <c r="D21" s="18">
        <f t="shared" ref="D21:O21" si="0">SUM(D16:D20)</f>
        <v>22.55</v>
      </c>
      <c r="E21" s="18">
        <f t="shared" si="0"/>
        <v>28.17</v>
      </c>
      <c r="F21" s="18">
        <f t="shared" si="0"/>
        <v>69.13</v>
      </c>
      <c r="G21" s="18">
        <f t="shared" si="0"/>
        <v>625.14</v>
      </c>
      <c r="H21" s="18">
        <f t="shared" si="0"/>
        <v>0.81600000000000006</v>
      </c>
      <c r="I21" s="18">
        <f t="shared" si="0"/>
        <v>48.5</v>
      </c>
      <c r="J21" s="18">
        <f t="shared" si="0"/>
        <v>12.5</v>
      </c>
      <c r="K21" s="18">
        <f t="shared" si="0"/>
        <v>2.7959999999999998</v>
      </c>
      <c r="L21" s="18">
        <f t="shared" si="0"/>
        <v>99.07</v>
      </c>
      <c r="M21" s="18">
        <f t="shared" si="0"/>
        <v>370.69</v>
      </c>
      <c r="N21" s="18">
        <f t="shared" si="0"/>
        <v>105.8</v>
      </c>
      <c r="O21" s="18">
        <f t="shared" si="0"/>
        <v>4.0990000000000002</v>
      </c>
    </row>
    <row r="22" spans="1:15" ht="15.75" thickBot="1" x14ac:dyDescent="0.3">
      <c r="A22" s="19" t="s">
        <v>0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1:15" ht="15.75" thickBot="1" x14ac:dyDescent="0.3">
      <c r="A23" s="14" t="s">
        <v>47</v>
      </c>
      <c r="B23" s="17" t="s">
        <v>48</v>
      </c>
      <c r="C23" s="15">
        <v>60</v>
      </c>
      <c r="D23" s="15">
        <v>0.78</v>
      </c>
      <c r="E23" s="15">
        <v>5.0599999999999996</v>
      </c>
      <c r="F23" s="15">
        <v>4.1399999999999997</v>
      </c>
      <c r="G23" s="15">
        <v>65.95</v>
      </c>
      <c r="H23" s="15">
        <v>0.04</v>
      </c>
      <c r="I23" s="15">
        <v>3</v>
      </c>
      <c r="J23" s="15">
        <v>1200</v>
      </c>
      <c r="K23" s="15">
        <v>2.44</v>
      </c>
      <c r="L23" s="15">
        <v>17.3</v>
      </c>
      <c r="M23" s="15">
        <v>33.33</v>
      </c>
      <c r="N23" s="15">
        <v>22.87</v>
      </c>
      <c r="O23" s="15">
        <v>0.43</v>
      </c>
    </row>
    <row r="24" spans="1:15" ht="15.75" thickBot="1" x14ac:dyDescent="0.3">
      <c r="A24" s="14" t="s">
        <v>49</v>
      </c>
      <c r="B24" s="16" t="s">
        <v>50</v>
      </c>
      <c r="C24" s="15">
        <v>200</v>
      </c>
      <c r="D24" s="15">
        <v>1.54</v>
      </c>
      <c r="E24" s="15">
        <v>4.71</v>
      </c>
      <c r="F24" s="15">
        <v>8.68</v>
      </c>
      <c r="G24" s="15">
        <v>83.76</v>
      </c>
      <c r="H24" s="15">
        <v>0.06</v>
      </c>
      <c r="I24" s="15">
        <v>18.64</v>
      </c>
      <c r="J24" s="15">
        <v>171.65</v>
      </c>
      <c r="K24" s="15">
        <v>1.45</v>
      </c>
      <c r="L24" s="15">
        <v>28.7</v>
      </c>
      <c r="M24" s="15">
        <v>43.53</v>
      </c>
      <c r="N24" s="15">
        <v>16.809999999999999</v>
      </c>
      <c r="O24" s="15">
        <v>0.62</v>
      </c>
    </row>
    <row r="25" spans="1:15" ht="15.75" thickBot="1" x14ac:dyDescent="0.3">
      <c r="A25" s="14" t="s">
        <v>51</v>
      </c>
      <c r="B25" s="23" t="s">
        <v>52</v>
      </c>
      <c r="C25" s="24">
        <v>100</v>
      </c>
      <c r="D25" s="15">
        <v>0.56000000000000005</v>
      </c>
      <c r="E25" s="15">
        <v>3.73</v>
      </c>
      <c r="F25" s="15">
        <v>1.95</v>
      </c>
      <c r="G25" s="15">
        <v>53.63</v>
      </c>
      <c r="H25" s="15">
        <v>1.2E-2</v>
      </c>
      <c r="I25" s="15">
        <v>0.92400000000000004</v>
      </c>
      <c r="J25" s="15">
        <v>0.01</v>
      </c>
      <c r="K25" s="15">
        <v>0.93200000000000005</v>
      </c>
      <c r="L25" s="15">
        <v>8.4</v>
      </c>
      <c r="M25" s="15">
        <v>13.2</v>
      </c>
      <c r="N25" s="15">
        <v>3.84</v>
      </c>
      <c r="O25" s="15">
        <v>0.13400000000000001</v>
      </c>
    </row>
    <row r="26" spans="1:15" ht="15.75" thickBot="1" x14ac:dyDescent="0.3">
      <c r="A26" s="14" t="s">
        <v>53</v>
      </c>
      <c r="B26" s="16" t="s">
        <v>4</v>
      </c>
      <c r="C26" s="15">
        <v>150</v>
      </c>
      <c r="D26" s="15">
        <v>6.97</v>
      </c>
      <c r="E26" s="15">
        <v>5.44</v>
      </c>
      <c r="F26" s="15">
        <v>31.47</v>
      </c>
      <c r="G26" s="15">
        <v>202.45</v>
      </c>
      <c r="H26" s="15">
        <v>0.24</v>
      </c>
      <c r="I26" s="15"/>
      <c r="J26" s="15">
        <v>23.6</v>
      </c>
      <c r="K26" s="15">
        <v>0.49</v>
      </c>
      <c r="L26" s="15">
        <v>12.94</v>
      </c>
      <c r="M26" s="15">
        <v>165.55</v>
      </c>
      <c r="N26" s="15">
        <v>110.07</v>
      </c>
      <c r="O26" s="15">
        <v>3.7</v>
      </c>
    </row>
    <row r="27" spans="1:15" ht="15.75" thickBot="1" x14ac:dyDescent="0.3">
      <c r="A27" s="14" t="s">
        <v>54</v>
      </c>
      <c r="B27" s="25" t="s">
        <v>55</v>
      </c>
      <c r="C27" s="26">
        <v>180</v>
      </c>
      <c r="D27" s="26">
        <v>0.48</v>
      </c>
      <c r="E27" s="26">
        <v>0.2</v>
      </c>
      <c r="F27" s="26">
        <v>16.739999999999998</v>
      </c>
      <c r="G27" s="26">
        <v>79.66</v>
      </c>
      <c r="H27" s="26">
        <v>0.01</v>
      </c>
      <c r="I27" s="26">
        <v>140</v>
      </c>
      <c r="J27" s="26">
        <v>114.38</v>
      </c>
      <c r="K27" s="26">
        <v>0.53</v>
      </c>
      <c r="L27" s="26">
        <v>8.6999999999999993</v>
      </c>
      <c r="M27" s="26">
        <v>2.38</v>
      </c>
      <c r="N27" s="26">
        <v>2.38</v>
      </c>
      <c r="O27" s="26">
        <v>0.45</v>
      </c>
    </row>
    <row r="28" spans="1:15" ht="15.75" thickBot="1" x14ac:dyDescent="0.3">
      <c r="A28" s="27"/>
      <c r="B28" s="28" t="s">
        <v>43</v>
      </c>
      <c r="C28" s="29">
        <v>25</v>
      </c>
      <c r="D28" s="29">
        <v>1.3</v>
      </c>
      <c r="E28" s="29">
        <v>2.2999999999999998</v>
      </c>
      <c r="F28" s="29">
        <v>8.9</v>
      </c>
      <c r="G28" s="29">
        <v>62.1</v>
      </c>
      <c r="H28" s="29">
        <v>0.16300000000000001</v>
      </c>
      <c r="I28" s="29"/>
      <c r="J28" s="29"/>
      <c r="K28" s="29">
        <v>0.16300000000000001</v>
      </c>
      <c r="L28" s="29">
        <v>17.25</v>
      </c>
      <c r="M28" s="29">
        <v>44.5</v>
      </c>
      <c r="N28" s="29">
        <v>20</v>
      </c>
      <c r="O28" s="30">
        <v>0.90300000000000002</v>
      </c>
    </row>
    <row r="29" spans="1:15" ht="15.75" thickBot="1" x14ac:dyDescent="0.3">
      <c r="A29" s="74" t="s">
        <v>56</v>
      </c>
      <c r="B29" s="76"/>
      <c r="C29" s="21">
        <f>SUM(C23:C28)</f>
        <v>715</v>
      </c>
      <c r="D29" s="21">
        <f>SUM(D23:D28)</f>
        <v>11.63</v>
      </c>
      <c r="E29" s="21">
        <f t="shared" ref="E29:O29" si="1">SUM(E23:E28)</f>
        <v>21.44</v>
      </c>
      <c r="F29" s="21">
        <f t="shared" si="1"/>
        <v>71.88</v>
      </c>
      <c r="G29" s="21">
        <f t="shared" si="1"/>
        <v>547.54999999999995</v>
      </c>
      <c r="H29" s="21">
        <f t="shared" si="1"/>
        <v>0.52500000000000002</v>
      </c>
      <c r="I29" s="21">
        <f t="shared" si="1"/>
        <v>162.56399999999999</v>
      </c>
      <c r="J29" s="21">
        <f t="shared" si="1"/>
        <v>1509.6399999999999</v>
      </c>
      <c r="K29" s="21">
        <f t="shared" si="1"/>
        <v>6.0050000000000008</v>
      </c>
      <c r="L29" s="21">
        <f t="shared" si="1"/>
        <v>93.29</v>
      </c>
      <c r="M29" s="21">
        <f t="shared" si="1"/>
        <v>302.49</v>
      </c>
      <c r="N29" s="21">
        <f t="shared" si="1"/>
        <v>175.96999999999997</v>
      </c>
      <c r="O29" s="22">
        <f t="shared" si="1"/>
        <v>6.2370000000000001</v>
      </c>
    </row>
    <row r="30" spans="1:15" ht="15.75" thickBot="1" x14ac:dyDescent="0.3">
      <c r="A30" s="31" t="s">
        <v>3</v>
      </c>
      <c r="B30" s="32"/>
      <c r="C30" s="33">
        <f>C21+C29</f>
        <v>1280</v>
      </c>
      <c r="D30" s="33">
        <f t="shared" ref="D30:O30" si="2">D21+D29</f>
        <v>34.18</v>
      </c>
      <c r="E30" s="33">
        <f t="shared" si="2"/>
        <v>49.61</v>
      </c>
      <c r="F30" s="33">
        <f t="shared" si="2"/>
        <v>141.01</v>
      </c>
      <c r="G30" s="33">
        <f t="shared" si="2"/>
        <v>1172.69</v>
      </c>
      <c r="H30" s="33">
        <f t="shared" si="2"/>
        <v>1.3410000000000002</v>
      </c>
      <c r="I30" s="33">
        <f t="shared" si="2"/>
        <v>211.06399999999999</v>
      </c>
      <c r="J30" s="33">
        <f t="shared" si="2"/>
        <v>1522.1399999999999</v>
      </c>
      <c r="K30" s="33">
        <f t="shared" si="2"/>
        <v>8.8010000000000002</v>
      </c>
      <c r="L30" s="33">
        <f t="shared" si="2"/>
        <v>192.36</v>
      </c>
      <c r="M30" s="33">
        <f t="shared" si="2"/>
        <v>673.18000000000006</v>
      </c>
      <c r="N30" s="33">
        <f t="shared" si="2"/>
        <v>281.77</v>
      </c>
      <c r="O30" s="33">
        <f t="shared" si="2"/>
        <v>10.336</v>
      </c>
    </row>
    <row r="31" spans="1:15" x14ac:dyDescent="0.25">
      <c r="A31" s="6" t="s">
        <v>13</v>
      </c>
      <c r="B31" s="7" t="s">
        <v>14</v>
      </c>
      <c r="C31" s="8"/>
      <c r="D31" s="8"/>
      <c r="E31" s="8"/>
      <c r="F31" s="8"/>
      <c r="G31" s="8"/>
      <c r="H31" s="72"/>
      <c r="I31" s="72"/>
      <c r="J31" s="73"/>
      <c r="K31" s="73"/>
      <c r="L31" s="73"/>
      <c r="M31" s="73"/>
      <c r="N31" s="73"/>
      <c r="O31" s="73"/>
    </row>
    <row r="32" spans="1:15" x14ac:dyDescent="0.25">
      <c r="A32" s="9" t="s">
        <v>15</v>
      </c>
      <c r="B32" s="7" t="s">
        <v>57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.75" thickBot="1" x14ac:dyDescent="0.3">
      <c r="A33" s="9" t="s">
        <v>17</v>
      </c>
      <c r="B33" s="10">
        <v>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.75" thickBot="1" x14ac:dyDescent="0.3">
      <c r="A34" s="11" t="s">
        <v>18</v>
      </c>
      <c r="B34" s="59" t="s">
        <v>19</v>
      </c>
      <c r="C34" s="61" t="s">
        <v>20</v>
      </c>
      <c r="D34" s="63" t="s">
        <v>21</v>
      </c>
      <c r="E34" s="64"/>
      <c r="F34" s="65"/>
      <c r="G34" s="61" t="s">
        <v>22</v>
      </c>
      <c r="H34" s="63" t="s">
        <v>23</v>
      </c>
      <c r="I34" s="64"/>
      <c r="J34" s="64"/>
      <c r="K34" s="65"/>
      <c r="L34" s="63" t="s">
        <v>24</v>
      </c>
      <c r="M34" s="64"/>
      <c r="N34" s="64"/>
      <c r="O34" s="65"/>
    </row>
    <row r="35" spans="1:15" ht="15.75" thickBot="1" x14ac:dyDescent="0.3">
      <c r="A35" s="12" t="s">
        <v>25</v>
      </c>
      <c r="B35" s="60"/>
      <c r="C35" s="62"/>
      <c r="D35" s="13" t="s">
        <v>26</v>
      </c>
      <c r="E35" s="13" t="s">
        <v>27</v>
      </c>
      <c r="F35" s="13" t="s">
        <v>28</v>
      </c>
      <c r="G35" s="62"/>
      <c r="H35" s="13" t="s">
        <v>29</v>
      </c>
      <c r="I35" s="13" t="s">
        <v>30</v>
      </c>
      <c r="J35" s="13" t="s">
        <v>31</v>
      </c>
      <c r="K35" s="13" t="s">
        <v>32</v>
      </c>
      <c r="L35" s="13" t="s">
        <v>33</v>
      </c>
      <c r="M35" s="13" t="s">
        <v>34</v>
      </c>
      <c r="N35" s="13" t="s">
        <v>35</v>
      </c>
      <c r="O35" s="13" t="s">
        <v>36</v>
      </c>
    </row>
    <row r="36" spans="1:15" ht="15.75" thickBot="1" x14ac:dyDescent="0.3">
      <c r="A36" s="14">
        <v>1</v>
      </c>
      <c r="B36" s="15">
        <v>2</v>
      </c>
      <c r="C36" s="15">
        <v>3</v>
      </c>
      <c r="D36" s="15">
        <v>4</v>
      </c>
      <c r="E36" s="15">
        <v>5</v>
      </c>
      <c r="F36" s="15">
        <v>6</v>
      </c>
      <c r="G36" s="15">
        <v>7</v>
      </c>
      <c r="H36" s="15">
        <v>8</v>
      </c>
      <c r="I36" s="15">
        <v>9</v>
      </c>
      <c r="J36" s="15">
        <v>10</v>
      </c>
      <c r="K36" s="15">
        <v>11</v>
      </c>
      <c r="L36" s="15">
        <v>12</v>
      </c>
      <c r="M36" s="15">
        <v>13</v>
      </c>
      <c r="N36" s="15">
        <v>14</v>
      </c>
      <c r="O36" s="15">
        <v>15</v>
      </c>
    </row>
    <row r="37" spans="1:15" ht="15.75" thickBot="1" x14ac:dyDescent="0.3">
      <c r="A37" s="51" t="s">
        <v>37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</row>
    <row r="38" spans="1:15" ht="15.75" thickBot="1" x14ac:dyDescent="0.3">
      <c r="A38" s="14" t="s">
        <v>58</v>
      </c>
      <c r="B38" s="17" t="s">
        <v>59</v>
      </c>
      <c r="C38" s="24">
        <v>15</v>
      </c>
      <c r="D38" s="24">
        <v>3.48</v>
      </c>
      <c r="E38" s="24">
        <v>4.43</v>
      </c>
      <c r="F38" s="24"/>
      <c r="G38" s="15">
        <v>54.6</v>
      </c>
      <c r="H38" s="15">
        <v>0.01</v>
      </c>
      <c r="I38" s="15">
        <v>0.11</v>
      </c>
      <c r="J38" s="15">
        <v>43.2</v>
      </c>
      <c r="K38" s="15">
        <v>0.08</v>
      </c>
      <c r="L38" s="15">
        <v>132</v>
      </c>
      <c r="M38" s="15">
        <v>75</v>
      </c>
      <c r="N38" s="15">
        <v>5.25</v>
      </c>
      <c r="O38" s="15">
        <v>0.15</v>
      </c>
    </row>
    <row r="39" spans="1:15" ht="15.75" thickBot="1" x14ac:dyDescent="0.3">
      <c r="A39" s="14" t="s">
        <v>60</v>
      </c>
      <c r="B39" s="16" t="s">
        <v>61</v>
      </c>
      <c r="C39" s="24">
        <v>48</v>
      </c>
      <c r="D39" s="15">
        <v>5.08</v>
      </c>
      <c r="E39" s="15">
        <v>4.5999999999999996</v>
      </c>
      <c r="F39" s="15">
        <v>0.28000000000000003</v>
      </c>
      <c r="G39" s="15">
        <v>62.8</v>
      </c>
      <c r="H39" s="15">
        <v>0.03</v>
      </c>
      <c r="I39" s="15"/>
      <c r="J39" s="15">
        <v>104</v>
      </c>
      <c r="K39" s="15">
        <v>0.24</v>
      </c>
      <c r="L39" s="15">
        <v>22</v>
      </c>
      <c r="M39" s="15">
        <v>76.8</v>
      </c>
      <c r="N39" s="15">
        <v>4.8</v>
      </c>
      <c r="O39" s="15">
        <v>1</v>
      </c>
    </row>
    <row r="40" spans="1:15" ht="15.75" thickBot="1" x14ac:dyDescent="0.3">
      <c r="A40" s="14" t="s">
        <v>62</v>
      </c>
      <c r="B40" s="34" t="s">
        <v>63</v>
      </c>
      <c r="C40" s="15">
        <v>160</v>
      </c>
      <c r="D40" s="15">
        <v>4.4000000000000004</v>
      </c>
      <c r="E40" s="15">
        <v>6.2</v>
      </c>
      <c r="F40" s="15">
        <v>32.06</v>
      </c>
      <c r="G40" s="15">
        <v>201.29</v>
      </c>
      <c r="H40" s="15">
        <v>0.42</v>
      </c>
      <c r="I40" s="15">
        <v>0.42</v>
      </c>
      <c r="J40" s="15">
        <v>3.1E-2</v>
      </c>
      <c r="K40" s="15">
        <v>0.17799999999999999</v>
      </c>
      <c r="L40" s="15">
        <v>88.61</v>
      </c>
      <c r="M40" s="15">
        <v>113.2</v>
      </c>
      <c r="N40" s="15">
        <v>25.8</v>
      </c>
      <c r="O40" s="15">
        <v>0</v>
      </c>
    </row>
    <row r="41" spans="1:15" ht="15.75" thickBot="1" x14ac:dyDescent="0.3">
      <c r="A41" s="14" t="s">
        <v>64</v>
      </c>
      <c r="B41" s="16" t="s">
        <v>42</v>
      </c>
      <c r="C41" s="15">
        <v>180</v>
      </c>
      <c r="D41" s="15">
        <v>0.25</v>
      </c>
      <c r="E41" s="15">
        <v>0.03</v>
      </c>
      <c r="F41" s="15">
        <v>10.23</v>
      </c>
      <c r="G41" s="15">
        <v>43.46</v>
      </c>
      <c r="H41" s="15"/>
      <c r="I41" s="15">
        <v>2.5</v>
      </c>
      <c r="J41" s="15">
        <v>0.5</v>
      </c>
      <c r="K41" s="15">
        <v>0.01</v>
      </c>
      <c r="L41" s="15">
        <v>7.65</v>
      </c>
      <c r="M41" s="15">
        <v>9.56</v>
      </c>
      <c r="N41" s="15">
        <v>5.12</v>
      </c>
      <c r="O41" s="15">
        <v>0.89</v>
      </c>
    </row>
    <row r="42" spans="1:15" ht="15.75" thickBot="1" x14ac:dyDescent="0.3">
      <c r="A42" s="14"/>
      <c r="B42" s="17" t="s">
        <v>43</v>
      </c>
      <c r="C42" s="15">
        <v>25</v>
      </c>
      <c r="D42" s="15">
        <v>1.3</v>
      </c>
      <c r="E42" s="15">
        <v>2.2999999999999998</v>
      </c>
      <c r="F42" s="15">
        <v>8.9</v>
      </c>
      <c r="G42" s="15">
        <v>62.1</v>
      </c>
      <c r="H42" s="15">
        <v>0.16300000000000001</v>
      </c>
      <c r="I42" s="15"/>
      <c r="J42" s="15"/>
      <c r="K42" s="15">
        <v>0.16300000000000001</v>
      </c>
      <c r="L42" s="15">
        <v>17.25</v>
      </c>
      <c r="M42" s="15">
        <v>44.5</v>
      </c>
      <c r="N42" s="15">
        <v>20</v>
      </c>
      <c r="O42" s="15">
        <v>0.90300000000000002</v>
      </c>
    </row>
    <row r="43" spans="1:15" ht="15.75" thickBot="1" x14ac:dyDescent="0.3">
      <c r="A43" s="14" t="s">
        <v>44</v>
      </c>
      <c r="B43" s="16" t="s">
        <v>45</v>
      </c>
      <c r="C43" s="15">
        <v>100</v>
      </c>
      <c r="D43" s="15">
        <v>0.8</v>
      </c>
      <c r="E43" s="15">
        <v>0.2</v>
      </c>
      <c r="F43" s="15">
        <v>7.5</v>
      </c>
      <c r="G43" s="15">
        <v>38</v>
      </c>
      <c r="H43" s="15">
        <v>0.06</v>
      </c>
      <c r="I43" s="15">
        <v>38</v>
      </c>
      <c r="J43" s="15">
        <v>10</v>
      </c>
      <c r="K43" s="15">
        <v>0.2</v>
      </c>
      <c r="L43" s="15">
        <v>35</v>
      </c>
      <c r="M43" s="15">
        <v>17</v>
      </c>
      <c r="N43" s="15">
        <v>11</v>
      </c>
      <c r="O43" s="15">
        <v>0.1</v>
      </c>
    </row>
    <row r="44" spans="1:15" ht="15.75" thickBot="1" x14ac:dyDescent="0.3">
      <c r="A44" s="54" t="s">
        <v>46</v>
      </c>
      <c r="B44" s="55"/>
      <c r="C44" s="35">
        <f>SUM(C38:C43)</f>
        <v>528</v>
      </c>
      <c r="D44" s="35">
        <f t="shared" ref="D44:O44" si="3">SUM(D38:D43)</f>
        <v>15.310000000000002</v>
      </c>
      <c r="E44" s="35">
        <f t="shared" si="3"/>
        <v>17.759999999999998</v>
      </c>
      <c r="F44" s="35">
        <f t="shared" si="3"/>
        <v>58.970000000000006</v>
      </c>
      <c r="G44" s="35">
        <f t="shared" si="3"/>
        <v>462.25</v>
      </c>
      <c r="H44" s="35">
        <f t="shared" si="3"/>
        <v>0.68300000000000005</v>
      </c>
      <c r="I44" s="35">
        <f t="shared" si="3"/>
        <v>41.03</v>
      </c>
      <c r="J44" s="35">
        <f t="shared" si="3"/>
        <v>157.73099999999999</v>
      </c>
      <c r="K44" s="35">
        <f t="shared" si="3"/>
        <v>0.871</v>
      </c>
      <c r="L44" s="35">
        <f t="shared" si="3"/>
        <v>302.51</v>
      </c>
      <c r="M44" s="35">
        <f t="shared" si="3"/>
        <v>336.06</v>
      </c>
      <c r="N44" s="35">
        <f t="shared" si="3"/>
        <v>71.97</v>
      </c>
      <c r="O44" s="35">
        <f t="shared" si="3"/>
        <v>3.0430000000000001</v>
      </c>
    </row>
    <row r="45" spans="1:15" ht="15.75" thickBot="1" x14ac:dyDescent="0.3">
      <c r="A45" s="51" t="s">
        <v>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5" ht="15" customHeight="1" thickBot="1" x14ac:dyDescent="0.3">
      <c r="A46" s="14" t="s">
        <v>65</v>
      </c>
      <c r="B46" s="16" t="s">
        <v>66</v>
      </c>
      <c r="C46" s="15">
        <v>60</v>
      </c>
      <c r="D46" s="15">
        <v>2.76</v>
      </c>
      <c r="E46" s="15">
        <v>7.7</v>
      </c>
      <c r="F46" s="15">
        <v>3.96</v>
      </c>
      <c r="G46" s="15">
        <v>96.61</v>
      </c>
      <c r="H46" s="15">
        <v>0.01</v>
      </c>
      <c r="I46" s="15">
        <v>4.5599999999999996</v>
      </c>
      <c r="J46" s="15">
        <v>26.82</v>
      </c>
      <c r="K46" s="15">
        <v>2.29</v>
      </c>
      <c r="L46" s="15">
        <v>96.95</v>
      </c>
      <c r="M46" s="15">
        <v>64.680000000000007</v>
      </c>
      <c r="N46" s="15">
        <v>13.12</v>
      </c>
      <c r="O46" s="15">
        <v>0.73</v>
      </c>
    </row>
    <row r="47" spans="1:15" ht="15.75" thickBot="1" x14ac:dyDescent="0.3">
      <c r="A47" s="14" t="s">
        <v>67</v>
      </c>
      <c r="B47" s="23" t="s">
        <v>68</v>
      </c>
      <c r="C47" s="15">
        <v>200</v>
      </c>
      <c r="D47" s="15">
        <v>6.7</v>
      </c>
      <c r="E47" s="15">
        <v>4.42</v>
      </c>
      <c r="F47" s="15">
        <v>15.42</v>
      </c>
      <c r="G47" s="15">
        <v>128.49</v>
      </c>
      <c r="H47" s="15">
        <v>0.27</v>
      </c>
      <c r="I47" s="15">
        <v>9.5</v>
      </c>
      <c r="J47" s="15">
        <v>161.52000000000001</v>
      </c>
      <c r="K47" s="15">
        <v>1.49</v>
      </c>
      <c r="L47" s="15">
        <v>27.56</v>
      </c>
      <c r="M47" s="15">
        <v>89.21</v>
      </c>
      <c r="N47" s="15">
        <v>30.16</v>
      </c>
      <c r="O47" s="15">
        <v>1.92</v>
      </c>
    </row>
    <row r="48" spans="1:15" ht="15.75" thickBot="1" x14ac:dyDescent="0.3">
      <c r="A48" s="14" t="s">
        <v>69</v>
      </c>
      <c r="B48" s="16" t="s">
        <v>70</v>
      </c>
      <c r="C48" s="15">
        <v>240</v>
      </c>
      <c r="D48" s="15">
        <v>18.96</v>
      </c>
      <c r="E48" s="15">
        <v>18.82</v>
      </c>
      <c r="F48" s="15">
        <v>26.5</v>
      </c>
      <c r="G48" s="15">
        <v>356.74</v>
      </c>
      <c r="H48" s="15">
        <v>0.89</v>
      </c>
      <c r="I48" s="15">
        <v>33.479999999999997</v>
      </c>
      <c r="J48" s="15">
        <v>306.12</v>
      </c>
      <c r="K48" s="15">
        <v>1.33</v>
      </c>
      <c r="L48" s="15">
        <v>39.979999999999997</v>
      </c>
      <c r="M48" s="15">
        <v>267.56</v>
      </c>
      <c r="N48" s="15">
        <v>59.27</v>
      </c>
      <c r="O48" s="15">
        <v>2.58</v>
      </c>
    </row>
    <row r="49" spans="1:15" ht="15.75" thickBot="1" x14ac:dyDescent="0.3">
      <c r="A49" s="14" t="s">
        <v>71</v>
      </c>
      <c r="B49" s="16" t="s">
        <v>72</v>
      </c>
      <c r="C49" s="15">
        <v>180</v>
      </c>
      <c r="D49" s="15">
        <v>0.14000000000000001</v>
      </c>
      <c r="E49" s="15">
        <v>0.04</v>
      </c>
      <c r="F49" s="15">
        <v>11.89</v>
      </c>
      <c r="G49" s="15">
        <v>49.26</v>
      </c>
      <c r="H49" s="15">
        <v>0.01</v>
      </c>
      <c r="I49" s="15">
        <v>2.7</v>
      </c>
      <c r="J49" s="15"/>
      <c r="K49" s="15">
        <v>0.05</v>
      </c>
      <c r="L49" s="15">
        <v>6.96</v>
      </c>
      <c r="M49" s="15">
        <v>5.4</v>
      </c>
      <c r="N49" s="15">
        <v>4.68</v>
      </c>
      <c r="O49" s="15">
        <v>0.12</v>
      </c>
    </row>
    <row r="50" spans="1:15" ht="15.75" thickBot="1" x14ac:dyDescent="0.3">
      <c r="A50" s="14"/>
      <c r="B50" s="17" t="s">
        <v>43</v>
      </c>
      <c r="C50" s="15">
        <v>25</v>
      </c>
      <c r="D50" s="15">
        <v>1.3</v>
      </c>
      <c r="E50" s="15">
        <v>2.2999999999999998</v>
      </c>
      <c r="F50" s="15">
        <v>8.9</v>
      </c>
      <c r="G50" s="15">
        <v>62.1</v>
      </c>
      <c r="H50" s="15">
        <v>0.16300000000000001</v>
      </c>
      <c r="I50" s="15"/>
      <c r="J50" s="15"/>
      <c r="K50" s="15">
        <v>0.16300000000000001</v>
      </c>
      <c r="L50" s="15">
        <v>17.25</v>
      </c>
      <c r="M50" s="15">
        <v>44.5</v>
      </c>
      <c r="N50" s="15">
        <v>20</v>
      </c>
      <c r="O50" s="15">
        <v>0.90300000000000002</v>
      </c>
    </row>
    <row r="51" spans="1:15" ht="15.75" thickBot="1" x14ac:dyDescent="0.3">
      <c r="A51" s="74" t="s">
        <v>56</v>
      </c>
      <c r="B51" s="75"/>
      <c r="C51" s="18">
        <f t="shared" ref="C51:O51" si="4">SUM(C46:C50)</f>
        <v>705</v>
      </c>
      <c r="D51" s="18">
        <f t="shared" si="4"/>
        <v>29.860000000000003</v>
      </c>
      <c r="E51" s="18">
        <f t="shared" si="4"/>
        <v>33.28</v>
      </c>
      <c r="F51" s="18">
        <f t="shared" si="4"/>
        <v>66.67</v>
      </c>
      <c r="G51" s="18">
        <f t="shared" si="4"/>
        <v>693.2</v>
      </c>
      <c r="H51" s="18">
        <f t="shared" si="4"/>
        <v>1.343</v>
      </c>
      <c r="I51" s="18">
        <f t="shared" si="4"/>
        <v>50.239999999999995</v>
      </c>
      <c r="J51" s="18">
        <f t="shared" si="4"/>
        <v>494.46000000000004</v>
      </c>
      <c r="K51" s="18">
        <f t="shared" si="4"/>
        <v>5.3230000000000004</v>
      </c>
      <c r="L51" s="18">
        <f t="shared" si="4"/>
        <v>188.70000000000002</v>
      </c>
      <c r="M51" s="18">
        <f t="shared" si="4"/>
        <v>471.34999999999997</v>
      </c>
      <c r="N51" s="18">
        <f t="shared" si="4"/>
        <v>127.23000000000002</v>
      </c>
      <c r="O51" s="18">
        <f t="shared" si="4"/>
        <v>6.2530000000000001</v>
      </c>
    </row>
    <row r="52" spans="1:15" ht="15.75" thickBot="1" x14ac:dyDescent="0.3">
      <c r="A52" s="31" t="s">
        <v>3</v>
      </c>
      <c r="B52" s="36"/>
      <c r="C52" s="37">
        <f t="shared" ref="C52:O52" si="5">C44+C51</f>
        <v>1233</v>
      </c>
      <c r="D52" s="38">
        <f t="shared" si="5"/>
        <v>45.17</v>
      </c>
      <c r="E52" s="38">
        <f t="shared" si="5"/>
        <v>51.04</v>
      </c>
      <c r="F52" s="38">
        <f t="shared" si="5"/>
        <v>125.64000000000001</v>
      </c>
      <c r="G52" s="38">
        <f t="shared" si="5"/>
        <v>1155.45</v>
      </c>
      <c r="H52" s="38">
        <f t="shared" si="5"/>
        <v>2.0259999999999998</v>
      </c>
      <c r="I52" s="38">
        <f t="shared" si="5"/>
        <v>91.27</v>
      </c>
      <c r="J52" s="38">
        <f t="shared" si="5"/>
        <v>652.19100000000003</v>
      </c>
      <c r="K52" s="38">
        <f t="shared" si="5"/>
        <v>6.1940000000000008</v>
      </c>
      <c r="L52" s="38">
        <f t="shared" si="5"/>
        <v>491.21000000000004</v>
      </c>
      <c r="M52" s="38">
        <f t="shared" si="5"/>
        <v>807.41</v>
      </c>
      <c r="N52" s="38">
        <f t="shared" si="5"/>
        <v>199.20000000000002</v>
      </c>
      <c r="O52" s="39">
        <f t="shared" si="5"/>
        <v>9.2959999999999994</v>
      </c>
    </row>
    <row r="53" spans="1:15" x14ac:dyDescent="0.25">
      <c r="A53" s="6" t="s">
        <v>13</v>
      </c>
      <c r="B53" s="7" t="s">
        <v>14</v>
      </c>
      <c r="C53" s="8"/>
      <c r="D53" s="8"/>
      <c r="E53" s="8"/>
      <c r="F53" s="8"/>
      <c r="G53" s="8"/>
      <c r="H53" s="72"/>
      <c r="I53" s="72"/>
      <c r="J53" s="73"/>
      <c r="K53" s="73"/>
      <c r="L53" s="73"/>
      <c r="M53" s="73"/>
      <c r="N53" s="73"/>
      <c r="O53" s="73"/>
    </row>
    <row r="54" spans="1:15" x14ac:dyDescent="0.25">
      <c r="A54" s="9" t="s">
        <v>15</v>
      </c>
      <c r="B54" s="7" t="s">
        <v>73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.75" thickBot="1" x14ac:dyDescent="0.3">
      <c r="A55" s="9" t="s">
        <v>17</v>
      </c>
      <c r="B55" s="10">
        <v>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.75" thickBot="1" x14ac:dyDescent="0.3">
      <c r="A56" s="11" t="s">
        <v>18</v>
      </c>
      <c r="B56" s="59" t="s">
        <v>19</v>
      </c>
      <c r="C56" s="61" t="s">
        <v>20</v>
      </c>
      <c r="D56" s="63" t="s">
        <v>21</v>
      </c>
      <c r="E56" s="64"/>
      <c r="F56" s="65"/>
      <c r="G56" s="61" t="s">
        <v>22</v>
      </c>
      <c r="H56" s="63" t="s">
        <v>23</v>
      </c>
      <c r="I56" s="64"/>
      <c r="J56" s="64"/>
      <c r="K56" s="65"/>
      <c r="L56" s="63" t="s">
        <v>24</v>
      </c>
      <c r="M56" s="64"/>
      <c r="N56" s="64"/>
      <c r="O56" s="65"/>
    </row>
    <row r="57" spans="1:15" ht="15.75" thickBot="1" x14ac:dyDescent="0.3">
      <c r="A57" s="12" t="s">
        <v>25</v>
      </c>
      <c r="B57" s="60"/>
      <c r="C57" s="62"/>
      <c r="D57" s="13" t="s">
        <v>26</v>
      </c>
      <c r="E57" s="13" t="s">
        <v>27</v>
      </c>
      <c r="F57" s="13" t="s">
        <v>28</v>
      </c>
      <c r="G57" s="62"/>
      <c r="H57" s="13" t="s">
        <v>29</v>
      </c>
      <c r="I57" s="13" t="s">
        <v>30</v>
      </c>
      <c r="J57" s="13" t="s">
        <v>31</v>
      </c>
      <c r="K57" s="13" t="s">
        <v>32</v>
      </c>
      <c r="L57" s="13" t="s">
        <v>33</v>
      </c>
      <c r="M57" s="13" t="s">
        <v>34</v>
      </c>
      <c r="N57" s="13" t="s">
        <v>35</v>
      </c>
      <c r="O57" s="13" t="s">
        <v>36</v>
      </c>
    </row>
    <row r="58" spans="1:15" ht="15.75" thickBot="1" x14ac:dyDescent="0.3">
      <c r="A58" s="14">
        <v>1</v>
      </c>
      <c r="B58" s="15">
        <v>2</v>
      </c>
      <c r="C58" s="15">
        <v>3</v>
      </c>
      <c r="D58" s="15">
        <v>4</v>
      </c>
      <c r="E58" s="15">
        <v>5</v>
      </c>
      <c r="F58" s="15">
        <v>6</v>
      </c>
      <c r="G58" s="15">
        <v>7</v>
      </c>
      <c r="H58" s="15">
        <v>8</v>
      </c>
      <c r="I58" s="15">
        <v>9</v>
      </c>
      <c r="J58" s="15">
        <v>10</v>
      </c>
      <c r="K58" s="15">
        <v>11</v>
      </c>
      <c r="L58" s="15">
        <v>12</v>
      </c>
      <c r="M58" s="15">
        <v>13</v>
      </c>
      <c r="N58" s="15">
        <v>14</v>
      </c>
      <c r="O58" s="15">
        <v>15</v>
      </c>
    </row>
    <row r="59" spans="1:15" ht="15.75" thickBot="1" x14ac:dyDescent="0.3">
      <c r="A59" s="51" t="s">
        <v>37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</row>
    <row r="60" spans="1:15" ht="15.75" thickBot="1" x14ac:dyDescent="0.3">
      <c r="A60" s="14" t="s">
        <v>74</v>
      </c>
      <c r="B60" s="17" t="s">
        <v>75</v>
      </c>
      <c r="C60" s="15">
        <v>100</v>
      </c>
      <c r="D60" s="15">
        <v>14.41</v>
      </c>
      <c r="E60" s="15">
        <v>7.7</v>
      </c>
      <c r="F60" s="15">
        <v>10.28</v>
      </c>
      <c r="G60" s="15">
        <v>168.03</v>
      </c>
      <c r="H60" s="15">
        <v>0.22</v>
      </c>
      <c r="I60" s="15">
        <v>1.1000000000000001</v>
      </c>
      <c r="J60" s="15">
        <v>3.0000000000000001E-3</v>
      </c>
      <c r="K60" s="15">
        <v>2.35</v>
      </c>
      <c r="L60" s="15">
        <v>11</v>
      </c>
      <c r="M60" s="15">
        <v>161.41</v>
      </c>
      <c r="N60" s="15">
        <v>22.87</v>
      </c>
      <c r="O60" s="15">
        <v>1.46</v>
      </c>
    </row>
    <row r="61" spans="1:15" ht="15.75" thickBot="1" x14ac:dyDescent="0.3">
      <c r="A61" s="14" t="s">
        <v>76</v>
      </c>
      <c r="B61" s="16" t="s">
        <v>5</v>
      </c>
      <c r="C61" s="15">
        <v>150</v>
      </c>
      <c r="D61" s="15">
        <v>3.28</v>
      </c>
      <c r="E61" s="15">
        <v>6.16</v>
      </c>
      <c r="F61" s="15">
        <v>22.06</v>
      </c>
      <c r="G61" s="15">
        <v>157.25</v>
      </c>
      <c r="H61" s="15">
        <v>0.16</v>
      </c>
      <c r="I61" s="15">
        <v>25.9</v>
      </c>
      <c r="J61" s="15">
        <v>40.4</v>
      </c>
      <c r="K61" s="15">
        <v>0.22</v>
      </c>
      <c r="L61" s="15">
        <v>45.76</v>
      </c>
      <c r="M61" s="15">
        <v>97.79</v>
      </c>
      <c r="N61" s="15">
        <v>32.92</v>
      </c>
      <c r="O61" s="15">
        <v>1.22</v>
      </c>
    </row>
    <row r="62" spans="1:15" ht="15.75" thickBot="1" x14ac:dyDescent="0.3">
      <c r="A62" s="14" t="s">
        <v>77</v>
      </c>
      <c r="B62" s="16" t="s">
        <v>78</v>
      </c>
      <c r="C62" s="15">
        <v>180</v>
      </c>
      <c r="D62" s="15">
        <v>0.3</v>
      </c>
      <c r="E62" s="15">
        <v>0.06</v>
      </c>
      <c r="F62" s="15">
        <v>11.5</v>
      </c>
      <c r="G62" s="15">
        <v>49.94</v>
      </c>
      <c r="H62" s="15"/>
      <c r="I62" s="15">
        <v>30.1</v>
      </c>
      <c r="J62" s="15">
        <v>25.01</v>
      </c>
      <c r="K62" s="15">
        <v>0.11</v>
      </c>
      <c r="L62" s="15">
        <v>7.05</v>
      </c>
      <c r="M62" s="15">
        <v>8.75</v>
      </c>
      <c r="N62" s="15">
        <v>4.91</v>
      </c>
      <c r="O62" s="15">
        <v>0.94</v>
      </c>
    </row>
    <row r="63" spans="1:15" ht="15.75" thickBot="1" x14ac:dyDescent="0.3">
      <c r="A63" s="14"/>
      <c r="B63" s="17" t="s">
        <v>43</v>
      </c>
      <c r="C63" s="15">
        <v>25</v>
      </c>
      <c r="D63" s="15">
        <v>1.3</v>
      </c>
      <c r="E63" s="15">
        <v>2.2999999999999998</v>
      </c>
      <c r="F63" s="15">
        <v>8.9</v>
      </c>
      <c r="G63" s="15">
        <v>62.1</v>
      </c>
      <c r="H63" s="15">
        <v>0.16300000000000001</v>
      </c>
      <c r="I63" s="15"/>
      <c r="J63" s="15"/>
      <c r="K63" s="15">
        <v>0.16300000000000001</v>
      </c>
      <c r="L63" s="15">
        <v>17.25</v>
      </c>
      <c r="M63" s="15">
        <v>44.5</v>
      </c>
      <c r="N63" s="15">
        <v>20</v>
      </c>
      <c r="O63" s="15">
        <v>0.90300000000000002</v>
      </c>
    </row>
    <row r="64" spans="1:15" ht="15.75" thickBot="1" x14ac:dyDescent="0.3">
      <c r="A64" s="14"/>
      <c r="B64" s="16" t="s">
        <v>79</v>
      </c>
      <c r="C64" s="15">
        <v>100</v>
      </c>
      <c r="D64" s="15">
        <v>4.8</v>
      </c>
      <c r="E64" s="15">
        <v>1.8</v>
      </c>
      <c r="F64" s="15">
        <v>17.16</v>
      </c>
      <c r="G64" s="15">
        <v>108</v>
      </c>
      <c r="H64" s="15">
        <v>0.04</v>
      </c>
      <c r="I64" s="15">
        <v>0.6</v>
      </c>
      <c r="J64" s="15">
        <v>12</v>
      </c>
      <c r="K64" s="15"/>
      <c r="L64" s="15">
        <v>134.4</v>
      </c>
      <c r="M64" s="15">
        <v>103.2</v>
      </c>
      <c r="N64" s="15">
        <v>15.6</v>
      </c>
      <c r="O64" s="15">
        <v>0.12</v>
      </c>
    </row>
    <row r="65" spans="1:15" ht="15.75" thickBot="1" x14ac:dyDescent="0.3">
      <c r="A65" s="54" t="s">
        <v>46</v>
      </c>
      <c r="B65" s="55"/>
      <c r="C65" s="35">
        <f>SUM(C60:C64)</f>
        <v>555</v>
      </c>
      <c r="D65" s="35">
        <f t="shared" ref="D65:O65" si="6">SUM(D60:D64)</f>
        <v>24.090000000000003</v>
      </c>
      <c r="E65" s="35">
        <f t="shared" si="6"/>
        <v>18.02</v>
      </c>
      <c r="F65" s="35">
        <f t="shared" si="6"/>
        <v>69.899999999999991</v>
      </c>
      <c r="G65" s="35">
        <f t="shared" si="6"/>
        <v>545.31999999999994</v>
      </c>
      <c r="H65" s="35">
        <f t="shared" si="6"/>
        <v>0.58300000000000007</v>
      </c>
      <c r="I65" s="35">
        <f t="shared" si="6"/>
        <v>57.7</v>
      </c>
      <c r="J65" s="35">
        <f t="shared" si="6"/>
        <v>77.412999999999997</v>
      </c>
      <c r="K65" s="35">
        <f t="shared" si="6"/>
        <v>2.843</v>
      </c>
      <c r="L65" s="35">
        <f t="shared" si="6"/>
        <v>215.46</v>
      </c>
      <c r="M65" s="35">
        <f t="shared" si="6"/>
        <v>415.65</v>
      </c>
      <c r="N65" s="35">
        <f t="shared" si="6"/>
        <v>96.3</v>
      </c>
      <c r="O65" s="35">
        <f t="shared" si="6"/>
        <v>4.6429999999999998</v>
      </c>
    </row>
    <row r="66" spans="1:15" ht="15.75" thickBot="1" x14ac:dyDescent="0.3">
      <c r="A66" s="51" t="s">
        <v>0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5.75" thickBot="1" x14ac:dyDescent="0.3">
      <c r="A67" s="14" t="s">
        <v>80</v>
      </c>
      <c r="B67" s="16" t="s">
        <v>81</v>
      </c>
      <c r="C67" s="15">
        <v>60</v>
      </c>
      <c r="D67" s="15">
        <v>0.51</v>
      </c>
      <c r="E67" s="15">
        <v>2.06</v>
      </c>
      <c r="F67" s="15">
        <v>1.51</v>
      </c>
      <c r="G67" s="15">
        <v>27.76</v>
      </c>
      <c r="H67" s="15">
        <v>0.01</v>
      </c>
      <c r="I67" s="15">
        <v>3.3</v>
      </c>
      <c r="J67" s="15">
        <v>2.5</v>
      </c>
      <c r="K67" s="15">
        <v>0.95</v>
      </c>
      <c r="L67" s="15">
        <v>12.98</v>
      </c>
      <c r="M67" s="15">
        <v>16.68</v>
      </c>
      <c r="N67" s="15">
        <v>8.1199999999999992</v>
      </c>
      <c r="O67" s="15">
        <v>0.36</v>
      </c>
    </row>
    <row r="68" spans="1:15" ht="15.75" thickBot="1" x14ac:dyDescent="0.3">
      <c r="A68" s="14" t="s">
        <v>82</v>
      </c>
      <c r="B68" s="23" t="s">
        <v>149</v>
      </c>
      <c r="C68" s="15">
        <v>200</v>
      </c>
      <c r="D68" s="15">
        <v>1.64</v>
      </c>
      <c r="E68" s="15">
        <v>5.64</v>
      </c>
      <c r="F68" s="15">
        <v>9.92</v>
      </c>
      <c r="G68" s="15">
        <v>97.63</v>
      </c>
      <c r="H68" s="15">
        <v>0.04</v>
      </c>
      <c r="I68" s="15">
        <v>17.59</v>
      </c>
      <c r="J68" s="15">
        <v>171.5</v>
      </c>
      <c r="K68" s="15">
        <v>1.93</v>
      </c>
      <c r="L68" s="15">
        <v>34.6</v>
      </c>
      <c r="M68" s="15">
        <v>43.65</v>
      </c>
      <c r="N68" s="15">
        <v>19.05</v>
      </c>
      <c r="O68" s="15">
        <v>0.87</v>
      </c>
    </row>
    <row r="69" spans="1:15" ht="15.75" thickBot="1" x14ac:dyDescent="0.3">
      <c r="A69" s="14" t="s">
        <v>51</v>
      </c>
      <c r="B69" s="34" t="s">
        <v>83</v>
      </c>
      <c r="C69" s="24">
        <v>100</v>
      </c>
      <c r="D69" s="24">
        <v>33.75</v>
      </c>
      <c r="E69" s="24">
        <v>4.72</v>
      </c>
      <c r="F69" s="24">
        <v>0.56999999999999995</v>
      </c>
      <c r="G69" s="24">
        <v>179.72</v>
      </c>
      <c r="H69" s="15">
        <v>1.2E-2</v>
      </c>
      <c r="I69" s="15">
        <v>0.92400000000000004</v>
      </c>
      <c r="J69" s="15">
        <v>0.01</v>
      </c>
      <c r="K69" s="15">
        <v>0.93200000000000005</v>
      </c>
      <c r="L69" s="15">
        <v>8.4</v>
      </c>
      <c r="M69" s="15">
        <v>13.2</v>
      </c>
      <c r="N69" s="15">
        <v>3.84</v>
      </c>
      <c r="O69" s="15">
        <v>0.13400000000000001</v>
      </c>
    </row>
    <row r="70" spans="1:15" ht="15.75" thickBot="1" x14ac:dyDescent="0.3">
      <c r="A70" s="14" t="s">
        <v>84</v>
      </c>
      <c r="B70" s="17" t="s">
        <v>4</v>
      </c>
      <c r="C70" s="24">
        <v>150</v>
      </c>
      <c r="D70" s="24">
        <v>6.97</v>
      </c>
      <c r="E70" s="24">
        <v>5.44</v>
      </c>
      <c r="F70" s="24">
        <v>31.47</v>
      </c>
      <c r="G70" s="24">
        <v>202.45</v>
      </c>
      <c r="H70" s="15">
        <v>0.24</v>
      </c>
      <c r="I70" s="15"/>
      <c r="J70" s="15">
        <v>23.6</v>
      </c>
      <c r="K70" s="15">
        <v>0.49</v>
      </c>
      <c r="L70" s="15">
        <v>12.94</v>
      </c>
      <c r="M70" s="15">
        <v>165.55</v>
      </c>
      <c r="N70" s="15">
        <v>110.07</v>
      </c>
      <c r="O70" s="15">
        <v>3.7</v>
      </c>
    </row>
    <row r="71" spans="1:15" ht="15.75" thickBot="1" x14ac:dyDescent="0.3">
      <c r="A71" s="14" t="s">
        <v>54</v>
      </c>
      <c r="B71" s="16" t="s">
        <v>85</v>
      </c>
      <c r="C71" s="15">
        <v>180</v>
      </c>
      <c r="D71" s="15">
        <v>0.4</v>
      </c>
      <c r="E71" s="15">
        <v>0.13</v>
      </c>
      <c r="F71" s="15">
        <v>18.350000000000001</v>
      </c>
      <c r="G71" s="15">
        <v>79.45</v>
      </c>
      <c r="H71" s="15">
        <v>0.02</v>
      </c>
      <c r="I71" s="15">
        <v>70.16</v>
      </c>
      <c r="J71" s="15">
        <v>57.61</v>
      </c>
      <c r="K71" s="15">
        <v>0.3</v>
      </c>
      <c r="L71" s="15">
        <v>10.1</v>
      </c>
      <c r="M71" s="15">
        <v>10.220000000000001</v>
      </c>
      <c r="N71" s="15">
        <v>4.13</v>
      </c>
      <c r="O71" s="15">
        <v>0.45</v>
      </c>
    </row>
    <row r="72" spans="1:15" ht="15.75" thickBot="1" x14ac:dyDescent="0.3">
      <c r="A72" s="14"/>
      <c r="B72" s="17" t="s">
        <v>43</v>
      </c>
      <c r="C72" s="15">
        <v>25</v>
      </c>
      <c r="D72" s="15">
        <v>1.3</v>
      </c>
      <c r="E72" s="15">
        <v>2.2999999999999998</v>
      </c>
      <c r="F72" s="15">
        <v>8.9</v>
      </c>
      <c r="G72" s="15">
        <v>62.1</v>
      </c>
      <c r="H72" s="15">
        <v>0.16300000000000001</v>
      </c>
      <c r="I72" s="15"/>
      <c r="J72" s="15"/>
      <c r="K72" s="15">
        <v>0.16300000000000001</v>
      </c>
      <c r="L72" s="15">
        <v>17.25</v>
      </c>
      <c r="M72" s="15">
        <v>44.5</v>
      </c>
      <c r="N72" s="15">
        <v>20</v>
      </c>
      <c r="O72" s="15">
        <v>0.90300000000000002</v>
      </c>
    </row>
    <row r="73" spans="1:15" ht="15.75" thickBot="1" x14ac:dyDescent="0.3">
      <c r="A73" s="54" t="s">
        <v>56</v>
      </c>
      <c r="B73" s="55"/>
      <c r="C73" s="35">
        <f>SUM(C67:C72)</f>
        <v>715</v>
      </c>
      <c r="D73" s="35">
        <f t="shared" ref="D73:O73" si="7">SUM(D67:D72)</f>
        <v>44.569999999999993</v>
      </c>
      <c r="E73" s="35">
        <f t="shared" si="7"/>
        <v>20.29</v>
      </c>
      <c r="F73" s="35">
        <f t="shared" si="7"/>
        <v>70.72</v>
      </c>
      <c r="G73" s="35">
        <f t="shared" si="7"/>
        <v>649.11</v>
      </c>
      <c r="H73" s="35">
        <f t="shared" si="7"/>
        <v>0.48499999999999999</v>
      </c>
      <c r="I73" s="35">
        <f t="shared" si="7"/>
        <v>91.97399999999999</v>
      </c>
      <c r="J73" s="35">
        <f t="shared" si="7"/>
        <v>255.21999999999997</v>
      </c>
      <c r="K73" s="35">
        <f t="shared" si="7"/>
        <v>4.7649999999999997</v>
      </c>
      <c r="L73" s="35">
        <f t="shared" si="7"/>
        <v>96.27</v>
      </c>
      <c r="M73" s="35">
        <f t="shared" si="7"/>
        <v>293.8</v>
      </c>
      <c r="N73" s="35">
        <f t="shared" si="7"/>
        <v>165.20999999999998</v>
      </c>
      <c r="O73" s="35">
        <f t="shared" si="7"/>
        <v>6.4169999999999998</v>
      </c>
    </row>
    <row r="74" spans="1:15" ht="15.75" thickBot="1" x14ac:dyDescent="0.3">
      <c r="A74" s="54" t="s">
        <v>3</v>
      </c>
      <c r="B74" s="55"/>
      <c r="C74" s="35">
        <f>C65+C73</f>
        <v>1270</v>
      </c>
      <c r="D74" s="35">
        <f t="shared" ref="D74:O74" si="8">D65+D73</f>
        <v>68.66</v>
      </c>
      <c r="E74" s="35">
        <f t="shared" si="8"/>
        <v>38.31</v>
      </c>
      <c r="F74" s="35">
        <f t="shared" si="8"/>
        <v>140.62</v>
      </c>
      <c r="G74" s="35">
        <f t="shared" si="8"/>
        <v>1194.4299999999998</v>
      </c>
      <c r="H74" s="35">
        <f t="shared" si="8"/>
        <v>1.0680000000000001</v>
      </c>
      <c r="I74" s="35">
        <f t="shared" si="8"/>
        <v>149.67399999999998</v>
      </c>
      <c r="J74" s="35">
        <f t="shared" si="8"/>
        <v>332.63299999999998</v>
      </c>
      <c r="K74" s="35">
        <f t="shared" si="8"/>
        <v>7.6079999999999997</v>
      </c>
      <c r="L74" s="35">
        <f t="shared" si="8"/>
        <v>311.73</v>
      </c>
      <c r="M74" s="35">
        <f t="shared" si="8"/>
        <v>709.45</v>
      </c>
      <c r="N74" s="35">
        <f t="shared" si="8"/>
        <v>261.51</v>
      </c>
      <c r="O74" s="35">
        <f t="shared" si="8"/>
        <v>11.059999999999999</v>
      </c>
    </row>
    <row r="75" spans="1:15" x14ac:dyDescent="0.25">
      <c r="A75" s="6" t="s">
        <v>13</v>
      </c>
      <c r="B75" s="7" t="s">
        <v>14</v>
      </c>
      <c r="C75" s="8"/>
      <c r="D75" s="8"/>
      <c r="E75" s="8"/>
      <c r="F75" s="8"/>
      <c r="G75" s="8"/>
      <c r="H75" s="56"/>
      <c r="I75" s="56"/>
      <c r="J75" s="70"/>
      <c r="K75" s="70"/>
      <c r="L75" s="70"/>
      <c r="M75" s="70"/>
      <c r="N75" s="70"/>
      <c r="O75" s="70"/>
    </row>
    <row r="76" spans="1:15" x14ac:dyDescent="0.25">
      <c r="A76" s="9" t="s">
        <v>15</v>
      </c>
      <c r="B76" s="7" t="s">
        <v>86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.75" thickBot="1" x14ac:dyDescent="0.3">
      <c r="A77" s="9" t="s">
        <v>17</v>
      </c>
      <c r="B77" s="10">
        <v>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.75" thickBot="1" x14ac:dyDescent="0.3">
      <c r="A78" s="11" t="s">
        <v>18</v>
      </c>
      <c r="B78" s="59" t="s">
        <v>19</v>
      </c>
      <c r="C78" s="61" t="s">
        <v>20</v>
      </c>
      <c r="D78" s="63" t="s">
        <v>21</v>
      </c>
      <c r="E78" s="64"/>
      <c r="F78" s="65"/>
      <c r="G78" s="61" t="s">
        <v>22</v>
      </c>
      <c r="H78" s="63" t="s">
        <v>23</v>
      </c>
      <c r="I78" s="64"/>
      <c r="J78" s="64"/>
      <c r="K78" s="65"/>
      <c r="L78" s="63" t="s">
        <v>24</v>
      </c>
      <c r="M78" s="64"/>
      <c r="N78" s="64"/>
      <c r="O78" s="65"/>
    </row>
    <row r="79" spans="1:15" ht="15.75" thickBot="1" x14ac:dyDescent="0.3">
      <c r="A79" s="12" t="s">
        <v>25</v>
      </c>
      <c r="B79" s="60"/>
      <c r="C79" s="62"/>
      <c r="D79" s="13" t="s">
        <v>26</v>
      </c>
      <c r="E79" s="13" t="s">
        <v>27</v>
      </c>
      <c r="F79" s="13" t="s">
        <v>28</v>
      </c>
      <c r="G79" s="62"/>
      <c r="H79" s="13" t="s">
        <v>29</v>
      </c>
      <c r="I79" s="13" t="s">
        <v>30</v>
      </c>
      <c r="J79" s="13" t="s">
        <v>31</v>
      </c>
      <c r="K79" s="13" t="s">
        <v>32</v>
      </c>
      <c r="L79" s="13" t="s">
        <v>33</v>
      </c>
      <c r="M79" s="13" t="s">
        <v>34</v>
      </c>
      <c r="N79" s="13" t="s">
        <v>35</v>
      </c>
      <c r="O79" s="13" t="s">
        <v>36</v>
      </c>
    </row>
    <row r="80" spans="1:15" ht="15.75" thickBot="1" x14ac:dyDescent="0.3">
      <c r="A80" s="14">
        <v>1</v>
      </c>
      <c r="B80" s="15">
        <v>2</v>
      </c>
      <c r="C80" s="15">
        <v>3</v>
      </c>
      <c r="D80" s="15">
        <v>4</v>
      </c>
      <c r="E80" s="15">
        <v>5</v>
      </c>
      <c r="F80" s="15">
        <v>6</v>
      </c>
      <c r="G80" s="15">
        <v>7</v>
      </c>
      <c r="H80" s="15">
        <v>8</v>
      </c>
      <c r="I80" s="15">
        <v>9</v>
      </c>
      <c r="J80" s="15">
        <v>10</v>
      </c>
      <c r="K80" s="15">
        <v>11</v>
      </c>
      <c r="L80" s="15">
        <v>12</v>
      </c>
      <c r="M80" s="15">
        <v>13</v>
      </c>
      <c r="N80" s="15">
        <v>14</v>
      </c>
      <c r="O80" s="15">
        <v>15</v>
      </c>
    </row>
    <row r="81" spans="1:15" ht="15.75" thickBot="1" x14ac:dyDescent="0.3">
      <c r="A81" s="51" t="s">
        <v>37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3"/>
    </row>
    <row r="82" spans="1:15" ht="15.75" thickBot="1" x14ac:dyDescent="0.3">
      <c r="A82" s="14" t="s">
        <v>87</v>
      </c>
      <c r="B82" s="23" t="s">
        <v>147</v>
      </c>
      <c r="C82" s="15">
        <v>150</v>
      </c>
      <c r="D82" s="15">
        <v>18.920000000000002</v>
      </c>
      <c r="E82" s="15">
        <v>12.7</v>
      </c>
      <c r="F82" s="15">
        <v>28.64</v>
      </c>
      <c r="G82" s="15">
        <v>309.07</v>
      </c>
      <c r="H82" s="15">
        <v>7.0000000000000007E-2</v>
      </c>
      <c r="I82" s="15">
        <v>4.3</v>
      </c>
      <c r="J82" s="15">
        <v>62</v>
      </c>
      <c r="K82" s="15">
        <v>1.77</v>
      </c>
      <c r="L82" s="15">
        <v>174.18</v>
      </c>
      <c r="M82" s="15">
        <v>233.76</v>
      </c>
      <c r="N82" s="15">
        <v>30.82</v>
      </c>
      <c r="O82" s="15">
        <v>0.74</v>
      </c>
    </row>
    <row r="83" spans="1:15" ht="15.75" thickBot="1" x14ac:dyDescent="0.3">
      <c r="A83" s="14" t="s">
        <v>88</v>
      </c>
      <c r="B83" s="17" t="s">
        <v>89</v>
      </c>
      <c r="C83" s="24">
        <v>180</v>
      </c>
      <c r="D83" s="24">
        <v>1.55</v>
      </c>
      <c r="E83" s="24">
        <v>1.4910000000000001</v>
      </c>
      <c r="F83" s="24">
        <v>12.64</v>
      </c>
      <c r="G83" s="24">
        <v>68.28</v>
      </c>
      <c r="H83" s="24">
        <v>0.01</v>
      </c>
      <c r="I83" s="24">
        <v>0.37</v>
      </c>
      <c r="J83" s="24">
        <v>7.0000000000000001E-3</v>
      </c>
      <c r="K83" s="24"/>
      <c r="L83" s="15">
        <v>59.7</v>
      </c>
      <c r="M83" s="15">
        <v>49.19</v>
      </c>
      <c r="N83" s="15">
        <v>10.7</v>
      </c>
      <c r="O83" s="15">
        <v>0.89</v>
      </c>
    </row>
    <row r="84" spans="1:15" ht="15.75" thickBot="1" x14ac:dyDescent="0.3">
      <c r="A84" s="14"/>
      <c r="B84" s="17" t="s">
        <v>43</v>
      </c>
      <c r="C84" s="15">
        <v>25</v>
      </c>
      <c r="D84" s="15">
        <v>1.3</v>
      </c>
      <c r="E84" s="15">
        <v>2.2999999999999998</v>
      </c>
      <c r="F84" s="15">
        <v>8.9</v>
      </c>
      <c r="G84" s="15">
        <v>62.1</v>
      </c>
      <c r="H84" s="15">
        <v>0.16300000000000001</v>
      </c>
      <c r="I84" s="15"/>
      <c r="J84" s="15"/>
      <c r="K84" s="15">
        <v>0.16300000000000001</v>
      </c>
      <c r="L84" s="15">
        <v>17.25</v>
      </c>
      <c r="M84" s="15">
        <v>44.5</v>
      </c>
      <c r="N84" s="15">
        <v>20</v>
      </c>
      <c r="O84" s="15">
        <v>0.90300000000000002</v>
      </c>
    </row>
    <row r="85" spans="1:15" ht="15.75" thickBot="1" x14ac:dyDescent="0.3">
      <c r="A85" s="14" t="s">
        <v>44</v>
      </c>
      <c r="B85" s="16" t="s">
        <v>90</v>
      </c>
      <c r="C85" s="15">
        <v>140</v>
      </c>
      <c r="D85" s="15">
        <v>0.56000000000000005</v>
      </c>
      <c r="E85" s="15">
        <v>0.56000000000000005</v>
      </c>
      <c r="F85" s="15">
        <v>13.72</v>
      </c>
      <c r="G85" s="15">
        <v>65.8</v>
      </c>
      <c r="H85" s="15">
        <v>0.05</v>
      </c>
      <c r="I85" s="15">
        <v>14</v>
      </c>
      <c r="J85" s="15">
        <v>7</v>
      </c>
      <c r="K85" s="15">
        <v>0.28000000000000003</v>
      </c>
      <c r="L85" s="15">
        <v>22.4</v>
      </c>
      <c r="M85" s="15">
        <v>15.4</v>
      </c>
      <c r="N85" s="15">
        <v>12.6</v>
      </c>
      <c r="O85" s="15">
        <v>3.08</v>
      </c>
    </row>
    <row r="86" spans="1:15" ht="15.75" thickBot="1" x14ac:dyDescent="0.3">
      <c r="A86" s="54" t="s">
        <v>46</v>
      </c>
      <c r="B86" s="55"/>
      <c r="C86" s="40">
        <f>SUM(C82:C85)</f>
        <v>495</v>
      </c>
      <c r="D86" s="40">
        <f t="shared" ref="D86:O86" si="9">SUM(D82:D85)</f>
        <v>22.330000000000002</v>
      </c>
      <c r="E86" s="40">
        <f t="shared" si="9"/>
        <v>17.050999999999998</v>
      </c>
      <c r="F86" s="40">
        <f t="shared" si="9"/>
        <v>63.9</v>
      </c>
      <c r="G86" s="40">
        <f t="shared" si="9"/>
        <v>505.25000000000006</v>
      </c>
      <c r="H86" s="40">
        <f t="shared" si="9"/>
        <v>0.29299999999999998</v>
      </c>
      <c r="I86" s="40">
        <f t="shared" si="9"/>
        <v>18.670000000000002</v>
      </c>
      <c r="J86" s="40">
        <f t="shared" si="9"/>
        <v>69.007000000000005</v>
      </c>
      <c r="K86" s="40">
        <f t="shared" si="9"/>
        <v>2.2130000000000001</v>
      </c>
      <c r="L86" s="40">
        <f t="shared" si="9"/>
        <v>273.52999999999997</v>
      </c>
      <c r="M86" s="40">
        <f t="shared" si="9"/>
        <v>342.84999999999997</v>
      </c>
      <c r="N86" s="40">
        <f t="shared" si="9"/>
        <v>74.11999999999999</v>
      </c>
      <c r="O86" s="40">
        <f t="shared" si="9"/>
        <v>5.6129999999999995</v>
      </c>
    </row>
    <row r="87" spans="1:15" ht="15.75" thickBot="1" x14ac:dyDescent="0.3">
      <c r="A87" s="51" t="s">
        <v>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/>
    </row>
    <row r="88" spans="1:15" ht="15.75" thickBot="1" x14ac:dyDescent="0.3">
      <c r="A88" s="14" t="s">
        <v>91</v>
      </c>
      <c r="B88" s="16" t="s">
        <v>92</v>
      </c>
      <c r="C88" s="15">
        <v>60</v>
      </c>
      <c r="D88" s="15">
        <v>1.04</v>
      </c>
      <c r="E88" s="15">
        <v>5.0999999999999996</v>
      </c>
      <c r="F88" s="15">
        <v>3.24</v>
      </c>
      <c r="G88" s="15">
        <v>63.36</v>
      </c>
      <c r="H88" s="15">
        <v>0.02</v>
      </c>
      <c r="I88" s="15">
        <v>28.95</v>
      </c>
      <c r="J88" s="15">
        <v>301.41000000000003</v>
      </c>
      <c r="K88" s="15">
        <v>2.31</v>
      </c>
      <c r="L88" s="15">
        <v>27.35</v>
      </c>
      <c r="M88" s="15">
        <v>23.07</v>
      </c>
      <c r="N88" s="15">
        <v>13.26</v>
      </c>
      <c r="O88" s="15">
        <v>0.39</v>
      </c>
    </row>
    <row r="89" spans="1:15" ht="15.75" thickBot="1" x14ac:dyDescent="0.3">
      <c r="A89" s="14" t="s">
        <v>93</v>
      </c>
      <c r="B89" s="16" t="s">
        <v>94</v>
      </c>
      <c r="C89" s="15">
        <v>200</v>
      </c>
      <c r="D89" s="15">
        <v>3.72</v>
      </c>
      <c r="E89" s="15">
        <v>5.28</v>
      </c>
      <c r="F89" s="15">
        <v>13.65</v>
      </c>
      <c r="G89" s="15">
        <v>117.48</v>
      </c>
      <c r="H89" s="15">
        <v>0.15</v>
      </c>
      <c r="I89" s="15">
        <v>13.45</v>
      </c>
      <c r="J89" s="15">
        <v>162.26</v>
      </c>
      <c r="K89" s="15">
        <v>1.9</v>
      </c>
      <c r="L89" s="15">
        <v>14.71</v>
      </c>
      <c r="M89" s="15">
        <v>70.97</v>
      </c>
      <c r="N89" s="15">
        <v>23.35</v>
      </c>
      <c r="O89" s="15">
        <v>1.03</v>
      </c>
    </row>
    <row r="90" spans="1:15" ht="15.75" thickBot="1" x14ac:dyDescent="0.3">
      <c r="A90" s="14" t="s">
        <v>95</v>
      </c>
      <c r="B90" s="17" t="s">
        <v>96</v>
      </c>
      <c r="C90" s="15">
        <v>100</v>
      </c>
      <c r="D90" s="15">
        <v>25.11</v>
      </c>
      <c r="E90" s="15">
        <v>13.33</v>
      </c>
      <c r="F90" s="15">
        <v>0.21199999999999999</v>
      </c>
      <c r="G90" s="15">
        <v>221.35</v>
      </c>
      <c r="H90" s="15">
        <v>0.11</v>
      </c>
      <c r="I90" s="15"/>
      <c r="J90" s="15">
        <v>5.0000000000000001E-3</v>
      </c>
      <c r="K90" s="15">
        <v>5.07</v>
      </c>
      <c r="L90" s="15">
        <v>9.44</v>
      </c>
      <c r="M90" s="15">
        <v>224.08</v>
      </c>
      <c r="N90" s="15">
        <v>61.83</v>
      </c>
      <c r="O90" s="15">
        <v>1.91</v>
      </c>
    </row>
    <row r="91" spans="1:15" ht="15.75" thickBot="1" x14ac:dyDescent="0.3">
      <c r="A91" s="14" t="s">
        <v>97</v>
      </c>
      <c r="B91" s="16" t="s">
        <v>98</v>
      </c>
      <c r="C91" s="15">
        <v>150</v>
      </c>
      <c r="D91" s="15">
        <v>3.09</v>
      </c>
      <c r="E91" s="15">
        <v>5.44</v>
      </c>
      <c r="F91" s="15">
        <v>19.100000000000001</v>
      </c>
      <c r="G91" s="15">
        <v>138.88</v>
      </c>
      <c r="H91" s="15">
        <v>0.14000000000000001</v>
      </c>
      <c r="I91" s="15">
        <v>41.2</v>
      </c>
      <c r="J91" s="15">
        <v>703.39</v>
      </c>
      <c r="K91" s="15">
        <v>2.5299999999999998</v>
      </c>
      <c r="L91" s="15">
        <v>39.729999999999997</v>
      </c>
      <c r="M91" s="15">
        <v>87.73</v>
      </c>
      <c r="N91" s="15">
        <v>41.51</v>
      </c>
      <c r="O91" s="15">
        <v>1.4</v>
      </c>
    </row>
    <row r="92" spans="1:15" ht="15.75" thickBot="1" x14ac:dyDescent="0.3">
      <c r="A92" s="14" t="s">
        <v>99</v>
      </c>
      <c r="B92" s="16" t="s">
        <v>100</v>
      </c>
      <c r="C92" s="15">
        <v>180</v>
      </c>
      <c r="D92" s="15">
        <v>0.33</v>
      </c>
      <c r="E92" s="15">
        <v>0.02</v>
      </c>
      <c r="F92" s="15">
        <v>18.829999999999998</v>
      </c>
      <c r="G92" s="15">
        <v>77.849999999999994</v>
      </c>
      <c r="H92" s="15"/>
      <c r="I92" s="15">
        <v>0.3</v>
      </c>
      <c r="J92" s="15">
        <v>0.45</v>
      </c>
      <c r="K92" s="15">
        <v>0.15</v>
      </c>
      <c r="L92" s="15">
        <v>16.95</v>
      </c>
      <c r="M92" s="15">
        <v>11.55</v>
      </c>
      <c r="N92" s="15">
        <v>4.5</v>
      </c>
      <c r="O92" s="15">
        <v>0.93</v>
      </c>
    </row>
    <row r="93" spans="1:15" ht="15.75" thickBot="1" x14ac:dyDescent="0.3">
      <c r="A93" s="14"/>
      <c r="B93" s="17" t="s">
        <v>43</v>
      </c>
      <c r="C93" s="15">
        <v>25</v>
      </c>
      <c r="D93" s="15">
        <v>1.3</v>
      </c>
      <c r="E93" s="15">
        <v>2.2999999999999998</v>
      </c>
      <c r="F93" s="15">
        <v>8.9</v>
      </c>
      <c r="G93" s="15">
        <v>62.1</v>
      </c>
      <c r="H93" s="15">
        <v>0.16300000000000001</v>
      </c>
      <c r="I93" s="15"/>
      <c r="J93" s="15"/>
      <c r="K93" s="15">
        <v>0.16300000000000001</v>
      </c>
      <c r="L93" s="15">
        <v>17.25</v>
      </c>
      <c r="M93" s="15">
        <v>44.5</v>
      </c>
      <c r="N93" s="15">
        <v>20</v>
      </c>
      <c r="O93" s="15">
        <v>0.90300000000000002</v>
      </c>
    </row>
    <row r="94" spans="1:15" ht="15.75" thickBot="1" x14ac:dyDescent="0.3">
      <c r="A94" s="54" t="s">
        <v>56</v>
      </c>
      <c r="B94" s="55"/>
      <c r="C94" s="35">
        <f>SUM(C88:C93)</f>
        <v>715</v>
      </c>
      <c r="D94" s="35">
        <f t="shared" ref="D94:O94" si="10">SUM(D88:D93)</f>
        <v>34.589999999999989</v>
      </c>
      <c r="E94" s="35">
        <f t="shared" si="10"/>
        <v>31.470000000000002</v>
      </c>
      <c r="F94" s="35">
        <f t="shared" si="10"/>
        <v>63.931999999999995</v>
      </c>
      <c r="G94" s="35">
        <f t="shared" si="10"/>
        <v>681.02</v>
      </c>
      <c r="H94" s="35">
        <f t="shared" si="10"/>
        <v>0.58299999999999996</v>
      </c>
      <c r="I94" s="35">
        <f t="shared" si="10"/>
        <v>83.899999999999991</v>
      </c>
      <c r="J94" s="35">
        <f t="shared" si="10"/>
        <v>1167.5150000000001</v>
      </c>
      <c r="K94" s="35">
        <f t="shared" si="10"/>
        <v>12.123000000000001</v>
      </c>
      <c r="L94" s="35">
        <f t="shared" si="10"/>
        <v>125.42999999999999</v>
      </c>
      <c r="M94" s="35">
        <f t="shared" si="10"/>
        <v>461.90000000000003</v>
      </c>
      <c r="N94" s="35">
        <f t="shared" si="10"/>
        <v>164.45</v>
      </c>
      <c r="O94" s="35">
        <f t="shared" si="10"/>
        <v>6.5630000000000006</v>
      </c>
    </row>
    <row r="95" spans="1:15" ht="15.75" thickBot="1" x14ac:dyDescent="0.3">
      <c r="A95" s="54" t="s">
        <v>3</v>
      </c>
      <c r="B95" s="55"/>
      <c r="C95" s="35">
        <f>C86+C94</f>
        <v>1210</v>
      </c>
      <c r="D95" s="35">
        <f t="shared" ref="D95:O95" si="11">D86+D94</f>
        <v>56.919999999999987</v>
      </c>
      <c r="E95" s="35">
        <f t="shared" si="11"/>
        <v>48.521000000000001</v>
      </c>
      <c r="F95" s="35">
        <f t="shared" si="11"/>
        <v>127.83199999999999</v>
      </c>
      <c r="G95" s="35">
        <f t="shared" si="11"/>
        <v>1186.27</v>
      </c>
      <c r="H95" s="35">
        <f t="shared" si="11"/>
        <v>0.87599999999999989</v>
      </c>
      <c r="I95" s="35">
        <f t="shared" si="11"/>
        <v>102.57</v>
      </c>
      <c r="J95" s="35">
        <f t="shared" si="11"/>
        <v>1236.5220000000002</v>
      </c>
      <c r="K95" s="35">
        <f t="shared" si="11"/>
        <v>14.336000000000002</v>
      </c>
      <c r="L95" s="35">
        <f t="shared" si="11"/>
        <v>398.96</v>
      </c>
      <c r="M95" s="35">
        <f t="shared" si="11"/>
        <v>804.75</v>
      </c>
      <c r="N95" s="35">
        <f t="shared" si="11"/>
        <v>238.57</v>
      </c>
      <c r="O95" s="35">
        <f t="shared" si="11"/>
        <v>12.176</v>
      </c>
    </row>
    <row r="96" spans="1:15" x14ac:dyDescent="0.25">
      <c r="A96" s="6" t="s">
        <v>13</v>
      </c>
      <c r="B96" s="7" t="s">
        <v>14</v>
      </c>
      <c r="C96" s="8"/>
      <c r="D96" s="8"/>
      <c r="E96" s="8"/>
      <c r="F96" s="8"/>
      <c r="G96" s="8"/>
      <c r="H96" s="56"/>
      <c r="I96" s="56"/>
      <c r="J96" s="70"/>
      <c r="K96" s="70"/>
      <c r="L96" s="70"/>
      <c r="M96" s="70"/>
      <c r="N96" s="70"/>
      <c r="O96" s="70"/>
    </row>
    <row r="97" spans="1:15" x14ac:dyDescent="0.25">
      <c r="A97" s="9" t="s">
        <v>15</v>
      </c>
      <c r="B97" s="7" t="s">
        <v>101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.75" thickBot="1" x14ac:dyDescent="0.3">
      <c r="A98" s="9" t="s">
        <v>17</v>
      </c>
      <c r="B98" s="10">
        <v>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 thickBot="1" x14ac:dyDescent="0.3">
      <c r="A99" s="11" t="s">
        <v>18</v>
      </c>
      <c r="B99" s="59" t="s">
        <v>19</v>
      </c>
      <c r="C99" s="61" t="s">
        <v>20</v>
      </c>
      <c r="D99" s="63" t="s">
        <v>21</v>
      </c>
      <c r="E99" s="64"/>
      <c r="F99" s="65"/>
      <c r="G99" s="61" t="s">
        <v>22</v>
      </c>
      <c r="H99" s="63" t="s">
        <v>23</v>
      </c>
      <c r="I99" s="64"/>
      <c r="J99" s="64"/>
      <c r="K99" s="65"/>
      <c r="L99" s="63" t="s">
        <v>24</v>
      </c>
      <c r="M99" s="64"/>
      <c r="N99" s="64"/>
      <c r="O99" s="65"/>
    </row>
    <row r="100" spans="1:15" ht="15.75" thickBot="1" x14ac:dyDescent="0.3">
      <c r="A100" s="12" t="s">
        <v>25</v>
      </c>
      <c r="B100" s="60"/>
      <c r="C100" s="62"/>
      <c r="D100" s="13" t="s">
        <v>26</v>
      </c>
      <c r="E100" s="13" t="s">
        <v>27</v>
      </c>
      <c r="F100" s="13" t="s">
        <v>28</v>
      </c>
      <c r="G100" s="62"/>
      <c r="H100" s="13" t="s">
        <v>29</v>
      </c>
      <c r="I100" s="13" t="s">
        <v>30</v>
      </c>
      <c r="J100" s="13" t="s">
        <v>31</v>
      </c>
      <c r="K100" s="13" t="s">
        <v>32</v>
      </c>
      <c r="L100" s="13" t="s">
        <v>33</v>
      </c>
      <c r="M100" s="13" t="s">
        <v>34</v>
      </c>
      <c r="N100" s="13" t="s">
        <v>35</v>
      </c>
      <c r="O100" s="13" t="s">
        <v>36</v>
      </c>
    </row>
    <row r="101" spans="1:15" ht="15.75" thickBot="1" x14ac:dyDescent="0.3">
      <c r="A101" s="14">
        <v>1</v>
      </c>
      <c r="B101" s="15">
        <v>2</v>
      </c>
      <c r="C101" s="15">
        <v>3</v>
      </c>
      <c r="D101" s="15">
        <v>4</v>
      </c>
      <c r="E101" s="15">
        <v>5</v>
      </c>
      <c r="F101" s="15">
        <v>6</v>
      </c>
      <c r="G101" s="15">
        <v>7</v>
      </c>
      <c r="H101" s="15">
        <v>8</v>
      </c>
      <c r="I101" s="15">
        <v>9</v>
      </c>
      <c r="J101" s="15">
        <v>10</v>
      </c>
      <c r="K101" s="15">
        <v>11</v>
      </c>
      <c r="L101" s="15">
        <v>12</v>
      </c>
      <c r="M101" s="15">
        <v>13</v>
      </c>
      <c r="N101" s="15">
        <v>14</v>
      </c>
      <c r="O101" s="15">
        <v>15</v>
      </c>
    </row>
    <row r="102" spans="1:15" ht="15.75" thickBot="1" x14ac:dyDescent="0.3">
      <c r="A102" s="51" t="s">
        <v>37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3"/>
    </row>
    <row r="103" spans="1:15" ht="15.75" thickBot="1" x14ac:dyDescent="0.3">
      <c r="A103" s="14" t="s">
        <v>58</v>
      </c>
      <c r="B103" s="17" t="s">
        <v>59</v>
      </c>
      <c r="C103" s="24">
        <v>15</v>
      </c>
      <c r="D103" s="24">
        <v>3.48</v>
      </c>
      <c r="E103" s="24">
        <v>4.43</v>
      </c>
      <c r="F103" s="24"/>
      <c r="G103" s="15">
        <v>54.6</v>
      </c>
      <c r="H103" s="15">
        <v>0.01</v>
      </c>
      <c r="I103" s="15">
        <v>0.11</v>
      </c>
      <c r="J103" s="15">
        <v>43.2</v>
      </c>
      <c r="K103" s="15">
        <v>0.08</v>
      </c>
      <c r="L103" s="15">
        <v>132</v>
      </c>
      <c r="M103" s="15">
        <v>75</v>
      </c>
      <c r="N103" s="15">
        <v>5.25</v>
      </c>
      <c r="O103" s="15">
        <v>0.15</v>
      </c>
    </row>
    <row r="104" spans="1:15" ht="15.75" thickBot="1" x14ac:dyDescent="0.3">
      <c r="A104" s="14" t="s">
        <v>51</v>
      </c>
      <c r="B104" s="17" t="s">
        <v>102</v>
      </c>
      <c r="C104" s="24">
        <v>100</v>
      </c>
      <c r="D104" s="24">
        <v>38.002000000000002</v>
      </c>
      <c r="E104" s="24">
        <v>3.0659999999999998</v>
      </c>
      <c r="F104" s="24">
        <v>1.99</v>
      </c>
      <c r="G104" s="24">
        <v>187.55</v>
      </c>
      <c r="H104" s="24">
        <v>0.122</v>
      </c>
      <c r="I104" s="24">
        <v>1.3</v>
      </c>
      <c r="J104" s="24">
        <v>1.4E-2</v>
      </c>
      <c r="K104" s="24">
        <v>0.95</v>
      </c>
      <c r="L104" s="24">
        <v>17.98</v>
      </c>
      <c r="M104" s="24">
        <v>283.74</v>
      </c>
      <c r="N104" s="24">
        <v>142.52000000000001</v>
      </c>
      <c r="O104" s="24">
        <v>2.37</v>
      </c>
    </row>
    <row r="105" spans="1:15" ht="15.75" thickBot="1" x14ac:dyDescent="0.3">
      <c r="A105" s="14" t="s">
        <v>84</v>
      </c>
      <c r="B105" s="17" t="s">
        <v>103</v>
      </c>
      <c r="C105" s="15">
        <v>150</v>
      </c>
      <c r="D105" s="15">
        <v>1.6240000000000001</v>
      </c>
      <c r="E105" s="15">
        <v>6.9669999999999996</v>
      </c>
      <c r="F105" s="15">
        <v>9.7439999999999998</v>
      </c>
      <c r="G105" s="15">
        <v>108.18</v>
      </c>
      <c r="H105" s="15">
        <v>4.5999999999999999E-2</v>
      </c>
      <c r="I105" s="15"/>
      <c r="J105" s="15"/>
      <c r="K105" s="15">
        <v>2.6640000000000001</v>
      </c>
      <c r="L105" s="15">
        <v>8.1199999999999992</v>
      </c>
      <c r="M105" s="15">
        <v>32.58</v>
      </c>
      <c r="N105" s="15">
        <v>12.18</v>
      </c>
      <c r="O105" s="15">
        <v>0.40600000000000003</v>
      </c>
    </row>
    <row r="106" spans="1:15" ht="15.75" thickBot="1" x14ac:dyDescent="0.3">
      <c r="A106" s="14" t="s">
        <v>41</v>
      </c>
      <c r="B106" s="17" t="s">
        <v>43</v>
      </c>
      <c r="C106" s="15">
        <v>25</v>
      </c>
      <c r="D106" s="15">
        <v>1.3</v>
      </c>
      <c r="E106" s="15">
        <v>2.2999999999999998</v>
      </c>
      <c r="F106" s="15">
        <v>8.9</v>
      </c>
      <c r="G106" s="15">
        <v>62.1</v>
      </c>
      <c r="H106" s="15">
        <v>0.16300000000000001</v>
      </c>
      <c r="I106" s="15"/>
      <c r="J106" s="15"/>
      <c r="K106" s="15">
        <v>0.16300000000000001</v>
      </c>
      <c r="L106" s="15">
        <v>17.25</v>
      </c>
      <c r="M106" s="15">
        <v>44.5</v>
      </c>
      <c r="N106" s="15">
        <v>20</v>
      </c>
      <c r="O106" s="15">
        <v>0.90300000000000002</v>
      </c>
    </row>
    <row r="107" spans="1:15" ht="15.75" thickBot="1" x14ac:dyDescent="0.3">
      <c r="A107" s="41"/>
      <c r="B107" s="16" t="s">
        <v>42</v>
      </c>
      <c r="C107" s="15">
        <v>180</v>
      </c>
      <c r="D107" s="15">
        <v>0.25</v>
      </c>
      <c r="E107" s="15">
        <v>0.03</v>
      </c>
      <c r="F107" s="15">
        <v>10.23</v>
      </c>
      <c r="G107" s="15">
        <v>43.46</v>
      </c>
      <c r="H107" s="15"/>
      <c r="I107" s="15">
        <v>2.5</v>
      </c>
      <c r="J107" s="15">
        <v>0.5</v>
      </c>
      <c r="K107" s="15">
        <v>0.01</v>
      </c>
      <c r="L107" s="15">
        <v>7.65</v>
      </c>
      <c r="M107" s="15">
        <v>9.56</v>
      </c>
      <c r="N107" s="15">
        <v>5.12</v>
      </c>
      <c r="O107" s="15">
        <v>0.89</v>
      </c>
    </row>
    <row r="108" spans="1:15" ht="15.75" thickBot="1" x14ac:dyDescent="0.3">
      <c r="A108" s="42"/>
      <c r="B108" s="16" t="s">
        <v>45</v>
      </c>
      <c r="C108" s="15">
        <v>100</v>
      </c>
      <c r="D108" s="15">
        <v>0.8</v>
      </c>
      <c r="E108" s="15">
        <v>0.2</v>
      </c>
      <c r="F108" s="15">
        <v>7.5</v>
      </c>
      <c r="G108" s="15">
        <v>38</v>
      </c>
      <c r="H108" s="15">
        <v>0.06</v>
      </c>
      <c r="I108" s="15">
        <v>38</v>
      </c>
      <c r="J108" s="15">
        <v>10</v>
      </c>
      <c r="K108" s="15">
        <v>0.2</v>
      </c>
      <c r="L108" s="15">
        <v>35</v>
      </c>
      <c r="M108" s="15">
        <v>17</v>
      </c>
      <c r="N108" s="15">
        <v>11</v>
      </c>
      <c r="O108" s="15">
        <v>0.1</v>
      </c>
    </row>
    <row r="109" spans="1:15" ht="15.75" thickBot="1" x14ac:dyDescent="0.3">
      <c r="A109" s="71" t="s">
        <v>46</v>
      </c>
      <c r="B109" s="55"/>
      <c r="C109" s="35">
        <f>SUM(C103:C108)</f>
        <v>570</v>
      </c>
      <c r="D109" s="35">
        <f t="shared" ref="D109:O109" si="12">SUM(D103:D108)</f>
        <v>45.455999999999996</v>
      </c>
      <c r="E109" s="35">
        <f t="shared" si="12"/>
        <v>16.992999999999999</v>
      </c>
      <c r="F109" s="35">
        <f t="shared" si="12"/>
        <v>38.364000000000004</v>
      </c>
      <c r="G109" s="35">
        <f t="shared" si="12"/>
        <v>493.89000000000004</v>
      </c>
      <c r="H109" s="35">
        <f t="shared" si="12"/>
        <v>0.40099999999999997</v>
      </c>
      <c r="I109" s="35">
        <f t="shared" si="12"/>
        <v>41.91</v>
      </c>
      <c r="J109" s="35">
        <f t="shared" si="12"/>
        <v>53.714000000000006</v>
      </c>
      <c r="K109" s="35">
        <f t="shared" si="12"/>
        <v>4.0669999999999993</v>
      </c>
      <c r="L109" s="35">
        <f t="shared" si="12"/>
        <v>218</v>
      </c>
      <c r="M109" s="35">
        <f t="shared" si="12"/>
        <v>462.38</v>
      </c>
      <c r="N109" s="35">
        <f t="shared" si="12"/>
        <v>196.07000000000002</v>
      </c>
      <c r="O109" s="35">
        <f t="shared" si="12"/>
        <v>4.819</v>
      </c>
    </row>
    <row r="110" spans="1:15" ht="15.75" thickBot="1" x14ac:dyDescent="0.3">
      <c r="A110" s="51" t="s">
        <v>0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3"/>
    </row>
    <row r="111" spans="1:15" ht="15.75" thickBot="1" x14ac:dyDescent="0.3">
      <c r="A111" s="14" t="s">
        <v>47</v>
      </c>
      <c r="B111" s="16" t="s">
        <v>104</v>
      </c>
      <c r="C111" s="15">
        <v>60</v>
      </c>
      <c r="D111" s="15">
        <v>2.02</v>
      </c>
      <c r="E111" s="15">
        <v>5.81</v>
      </c>
      <c r="F111" s="15">
        <v>3.31</v>
      </c>
      <c r="G111" s="15">
        <v>74.599999999999994</v>
      </c>
      <c r="H111" s="15">
        <v>0.03</v>
      </c>
      <c r="I111" s="15">
        <v>2.44</v>
      </c>
      <c r="J111" s="15">
        <v>977.28</v>
      </c>
      <c r="K111" s="15">
        <v>1.98</v>
      </c>
      <c r="L111" s="15">
        <v>69.44</v>
      </c>
      <c r="M111" s="15">
        <v>57.23</v>
      </c>
      <c r="N111" s="15">
        <v>20.56</v>
      </c>
      <c r="O111" s="15">
        <v>0.43</v>
      </c>
    </row>
    <row r="112" spans="1:15" ht="15.75" thickBot="1" x14ac:dyDescent="0.3">
      <c r="A112" s="14" t="s">
        <v>105</v>
      </c>
      <c r="B112" s="23" t="s">
        <v>150</v>
      </c>
      <c r="C112" s="15">
        <v>200</v>
      </c>
      <c r="D112" s="15">
        <v>1.71</v>
      </c>
      <c r="E112" s="15">
        <v>5.7</v>
      </c>
      <c r="F112" s="15">
        <v>7.62</v>
      </c>
      <c r="G112" s="15">
        <v>89.15</v>
      </c>
      <c r="H112" s="15">
        <v>0.05</v>
      </c>
      <c r="I112" s="15">
        <v>29.49</v>
      </c>
      <c r="J112" s="15">
        <v>171.89</v>
      </c>
      <c r="K112" s="15">
        <v>1.91</v>
      </c>
      <c r="L112" s="15">
        <v>35.119999999999997</v>
      </c>
      <c r="M112" s="15">
        <v>42.33</v>
      </c>
      <c r="N112" s="15">
        <v>17.43</v>
      </c>
      <c r="O112" s="15">
        <v>0.62</v>
      </c>
    </row>
    <row r="113" spans="1:15" ht="15.75" thickBot="1" x14ac:dyDescent="0.3">
      <c r="A113" s="14" t="s">
        <v>106</v>
      </c>
      <c r="B113" s="17" t="s">
        <v>107</v>
      </c>
      <c r="C113" s="24">
        <v>120</v>
      </c>
      <c r="D113" s="24">
        <v>11.35</v>
      </c>
      <c r="E113" s="24">
        <v>3.71</v>
      </c>
      <c r="F113" s="24">
        <v>5.8440000000000003</v>
      </c>
      <c r="G113" s="24">
        <v>102.18</v>
      </c>
      <c r="H113" s="24">
        <v>0.10299999999999999</v>
      </c>
      <c r="I113" s="24">
        <v>1.24</v>
      </c>
      <c r="J113" s="24">
        <v>1.7999999999999999E-2</v>
      </c>
      <c r="K113" s="24">
        <v>0.68100000000000005</v>
      </c>
      <c r="L113" s="24">
        <v>36.96</v>
      </c>
      <c r="M113" s="24">
        <v>185.38</v>
      </c>
      <c r="N113" s="24">
        <v>45.09</v>
      </c>
      <c r="O113" s="24">
        <v>0.85399999999999998</v>
      </c>
    </row>
    <row r="114" spans="1:15" ht="15.75" thickBot="1" x14ac:dyDescent="0.3">
      <c r="A114" s="14" t="s">
        <v>53</v>
      </c>
      <c r="B114" s="17" t="s">
        <v>108</v>
      </c>
      <c r="C114" s="24">
        <v>150</v>
      </c>
      <c r="D114" s="24">
        <v>3.82</v>
      </c>
      <c r="E114" s="24">
        <v>4.17</v>
      </c>
      <c r="F114" s="24">
        <v>40.03</v>
      </c>
      <c r="G114" s="24">
        <v>212.87</v>
      </c>
      <c r="H114" s="15">
        <v>0.04</v>
      </c>
      <c r="I114" s="15"/>
      <c r="J114" s="15">
        <v>22.5</v>
      </c>
      <c r="K114" s="15">
        <v>0.27</v>
      </c>
      <c r="L114" s="15">
        <v>6.26</v>
      </c>
      <c r="M114" s="15">
        <v>82.65</v>
      </c>
      <c r="N114" s="15">
        <v>27.07</v>
      </c>
      <c r="O114" s="15">
        <v>0.56000000000000005</v>
      </c>
    </row>
    <row r="115" spans="1:15" ht="15.75" thickBot="1" x14ac:dyDescent="0.3">
      <c r="A115" s="14" t="s">
        <v>71</v>
      </c>
      <c r="B115" s="16" t="s">
        <v>109</v>
      </c>
      <c r="C115" s="15">
        <v>180</v>
      </c>
      <c r="D115" s="15">
        <v>0.14000000000000001</v>
      </c>
      <c r="E115" s="15">
        <v>0.14000000000000001</v>
      </c>
      <c r="F115" s="15">
        <v>13.51</v>
      </c>
      <c r="G115" s="15">
        <v>56.82</v>
      </c>
      <c r="H115" s="15">
        <v>0.01</v>
      </c>
      <c r="I115" s="15">
        <v>3.6</v>
      </c>
      <c r="J115" s="15">
        <v>1.8</v>
      </c>
      <c r="K115" s="15">
        <v>7.0000000000000007E-2</v>
      </c>
      <c r="L115" s="15">
        <v>6.06</v>
      </c>
      <c r="M115" s="15">
        <v>3.96</v>
      </c>
      <c r="N115" s="15">
        <v>3.24</v>
      </c>
      <c r="O115" s="15">
        <v>0.82</v>
      </c>
    </row>
    <row r="116" spans="1:15" ht="15.75" thickBot="1" x14ac:dyDescent="0.3">
      <c r="A116" s="14"/>
      <c r="B116" s="17" t="s">
        <v>43</v>
      </c>
      <c r="C116" s="15">
        <v>25</v>
      </c>
      <c r="D116" s="15">
        <v>1.3</v>
      </c>
      <c r="E116" s="15">
        <v>2.2999999999999998</v>
      </c>
      <c r="F116" s="15">
        <v>8.9</v>
      </c>
      <c r="G116" s="15">
        <v>62.1</v>
      </c>
      <c r="H116" s="15">
        <v>0.16300000000000001</v>
      </c>
      <c r="I116" s="15"/>
      <c r="J116" s="15"/>
      <c r="K116" s="15">
        <v>0.16300000000000001</v>
      </c>
      <c r="L116" s="15">
        <v>17.25</v>
      </c>
      <c r="M116" s="15">
        <v>44.5</v>
      </c>
      <c r="N116" s="15">
        <v>20</v>
      </c>
      <c r="O116" s="15">
        <v>0.90300000000000002</v>
      </c>
    </row>
    <row r="117" spans="1:15" ht="15.75" thickBot="1" x14ac:dyDescent="0.3">
      <c r="A117" s="54" t="s">
        <v>56</v>
      </c>
      <c r="B117" s="55"/>
      <c r="C117" s="35">
        <f>SUM(C111:C116)</f>
        <v>735</v>
      </c>
      <c r="D117" s="35">
        <f t="shared" ref="D117:O117" si="13">SUM(D111:D116)</f>
        <v>20.34</v>
      </c>
      <c r="E117" s="35">
        <f t="shared" si="13"/>
        <v>21.830000000000002</v>
      </c>
      <c r="F117" s="35">
        <f t="shared" si="13"/>
        <v>79.214000000000013</v>
      </c>
      <c r="G117" s="35">
        <f t="shared" si="13"/>
        <v>597.72</v>
      </c>
      <c r="H117" s="35">
        <f t="shared" si="13"/>
        <v>0.39600000000000002</v>
      </c>
      <c r="I117" s="35">
        <f t="shared" si="13"/>
        <v>36.770000000000003</v>
      </c>
      <c r="J117" s="35">
        <f t="shared" si="13"/>
        <v>1173.4880000000001</v>
      </c>
      <c r="K117" s="35">
        <f t="shared" si="13"/>
        <v>5.0739999999999998</v>
      </c>
      <c r="L117" s="35">
        <f t="shared" si="13"/>
        <v>171.09</v>
      </c>
      <c r="M117" s="35">
        <f t="shared" si="13"/>
        <v>416.05</v>
      </c>
      <c r="N117" s="35">
        <f t="shared" si="13"/>
        <v>133.38999999999999</v>
      </c>
      <c r="O117" s="35">
        <f t="shared" si="13"/>
        <v>4.1869999999999994</v>
      </c>
    </row>
    <row r="118" spans="1:15" ht="15.75" thickBot="1" x14ac:dyDescent="0.3">
      <c r="A118" s="54" t="s">
        <v>3</v>
      </c>
      <c r="B118" s="55"/>
      <c r="C118" s="35">
        <f>C109+C117</f>
        <v>1305</v>
      </c>
      <c r="D118" s="35">
        <f t="shared" ref="D118:O118" si="14">D109+D117</f>
        <v>65.795999999999992</v>
      </c>
      <c r="E118" s="35">
        <f t="shared" si="14"/>
        <v>38.823</v>
      </c>
      <c r="F118" s="35">
        <f t="shared" si="14"/>
        <v>117.57800000000002</v>
      </c>
      <c r="G118" s="35">
        <f t="shared" si="14"/>
        <v>1091.6100000000001</v>
      </c>
      <c r="H118" s="35">
        <f t="shared" si="14"/>
        <v>0.79699999999999993</v>
      </c>
      <c r="I118" s="35">
        <f t="shared" si="14"/>
        <v>78.680000000000007</v>
      </c>
      <c r="J118" s="35">
        <f t="shared" si="14"/>
        <v>1227.202</v>
      </c>
      <c r="K118" s="35">
        <f t="shared" si="14"/>
        <v>9.1409999999999982</v>
      </c>
      <c r="L118" s="35">
        <f t="shared" si="14"/>
        <v>389.09000000000003</v>
      </c>
      <c r="M118" s="35">
        <f t="shared" si="14"/>
        <v>878.43000000000006</v>
      </c>
      <c r="N118" s="35">
        <f t="shared" si="14"/>
        <v>329.46000000000004</v>
      </c>
      <c r="O118" s="35">
        <f t="shared" si="14"/>
        <v>9.0060000000000002</v>
      </c>
    </row>
    <row r="119" spans="1:15" x14ac:dyDescent="0.25">
      <c r="A119" s="6" t="s">
        <v>13</v>
      </c>
      <c r="B119" s="7" t="s">
        <v>14</v>
      </c>
      <c r="C119" s="8"/>
      <c r="D119" s="8"/>
      <c r="E119" s="8"/>
      <c r="F119" s="8"/>
      <c r="G119" s="8"/>
      <c r="H119" s="56"/>
      <c r="I119" s="56"/>
      <c r="J119" s="70"/>
      <c r="K119" s="70"/>
      <c r="L119" s="70"/>
      <c r="M119" s="70"/>
      <c r="N119" s="70"/>
      <c r="O119" s="70"/>
    </row>
    <row r="120" spans="1:15" x14ac:dyDescent="0.25">
      <c r="A120" s="9" t="s">
        <v>15</v>
      </c>
      <c r="B120" s="7" t="s">
        <v>16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thickBot="1" x14ac:dyDescent="0.3">
      <c r="A121" s="9" t="s">
        <v>17</v>
      </c>
      <c r="B121" s="10">
        <v>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thickBot="1" x14ac:dyDescent="0.3">
      <c r="A122" s="11" t="s">
        <v>18</v>
      </c>
      <c r="B122" s="59" t="s">
        <v>19</v>
      </c>
      <c r="C122" s="61" t="s">
        <v>20</v>
      </c>
      <c r="D122" s="63" t="s">
        <v>21</v>
      </c>
      <c r="E122" s="64"/>
      <c r="F122" s="65"/>
      <c r="G122" s="61" t="s">
        <v>22</v>
      </c>
      <c r="H122" s="63" t="s">
        <v>23</v>
      </c>
      <c r="I122" s="64"/>
      <c r="J122" s="64"/>
      <c r="K122" s="65"/>
      <c r="L122" s="63" t="s">
        <v>24</v>
      </c>
      <c r="M122" s="64"/>
      <c r="N122" s="64"/>
      <c r="O122" s="65"/>
    </row>
    <row r="123" spans="1:15" ht="15.75" thickBot="1" x14ac:dyDescent="0.3">
      <c r="A123" s="12" t="s">
        <v>25</v>
      </c>
      <c r="B123" s="60"/>
      <c r="C123" s="62"/>
      <c r="D123" s="13" t="s">
        <v>26</v>
      </c>
      <c r="E123" s="13" t="s">
        <v>27</v>
      </c>
      <c r="F123" s="13" t="s">
        <v>28</v>
      </c>
      <c r="G123" s="62"/>
      <c r="H123" s="13" t="s">
        <v>29</v>
      </c>
      <c r="I123" s="13" t="s">
        <v>30</v>
      </c>
      <c r="J123" s="13" t="s">
        <v>31</v>
      </c>
      <c r="K123" s="13" t="s">
        <v>32</v>
      </c>
      <c r="L123" s="13" t="s">
        <v>33</v>
      </c>
      <c r="M123" s="13" t="s">
        <v>34</v>
      </c>
      <c r="N123" s="13" t="s">
        <v>35</v>
      </c>
      <c r="O123" s="13" t="s">
        <v>36</v>
      </c>
    </row>
    <row r="124" spans="1:15" ht="15.75" thickBot="1" x14ac:dyDescent="0.3">
      <c r="A124" s="14">
        <v>1</v>
      </c>
      <c r="B124" s="15">
        <v>2</v>
      </c>
      <c r="C124" s="15">
        <v>3</v>
      </c>
      <c r="D124" s="15">
        <v>4</v>
      </c>
      <c r="E124" s="15">
        <v>5</v>
      </c>
      <c r="F124" s="15">
        <v>6</v>
      </c>
      <c r="G124" s="15">
        <v>7</v>
      </c>
      <c r="H124" s="15">
        <v>8</v>
      </c>
      <c r="I124" s="15">
        <v>9</v>
      </c>
      <c r="J124" s="15">
        <v>10</v>
      </c>
      <c r="K124" s="15">
        <v>11</v>
      </c>
      <c r="L124" s="15">
        <v>12</v>
      </c>
      <c r="M124" s="15">
        <v>13</v>
      </c>
      <c r="N124" s="15">
        <v>14</v>
      </c>
      <c r="O124" s="15">
        <v>15</v>
      </c>
    </row>
    <row r="125" spans="1:15" ht="15.75" thickBot="1" x14ac:dyDescent="0.3">
      <c r="A125" s="51" t="s">
        <v>37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3"/>
    </row>
    <row r="126" spans="1:15" ht="15.75" thickBot="1" x14ac:dyDescent="0.3">
      <c r="A126" s="14" t="s">
        <v>106</v>
      </c>
      <c r="B126" s="17" t="s">
        <v>75</v>
      </c>
      <c r="C126" s="15">
        <v>100</v>
      </c>
      <c r="D126" s="15">
        <v>14.41</v>
      </c>
      <c r="E126" s="15">
        <v>7.7</v>
      </c>
      <c r="F126" s="15">
        <v>10.28</v>
      </c>
      <c r="G126" s="15">
        <v>168.03</v>
      </c>
      <c r="H126" s="15">
        <v>0.22</v>
      </c>
      <c r="I126" s="15">
        <v>1.1000000000000001</v>
      </c>
      <c r="J126" s="15">
        <v>3.0000000000000001E-3</v>
      </c>
      <c r="K126" s="15">
        <v>2.35</v>
      </c>
      <c r="L126" s="15">
        <v>11</v>
      </c>
      <c r="M126" s="15">
        <v>161.41</v>
      </c>
      <c r="N126" s="15">
        <v>22.87</v>
      </c>
      <c r="O126" s="15">
        <v>1.46</v>
      </c>
    </row>
    <row r="127" spans="1:15" ht="15.75" thickBot="1" x14ac:dyDescent="0.3">
      <c r="A127" s="14" t="s">
        <v>38</v>
      </c>
      <c r="B127" s="16" t="s">
        <v>11</v>
      </c>
      <c r="C127" s="15">
        <v>20</v>
      </c>
      <c r="D127" s="15">
        <v>0.3</v>
      </c>
      <c r="E127" s="15">
        <v>0.04</v>
      </c>
      <c r="F127" s="15">
        <v>0.88</v>
      </c>
      <c r="G127" s="15">
        <v>5</v>
      </c>
      <c r="H127" s="15">
        <v>0.01</v>
      </c>
      <c r="I127" s="15">
        <v>3.4</v>
      </c>
      <c r="J127" s="15">
        <v>2</v>
      </c>
      <c r="K127" s="15">
        <v>0.04</v>
      </c>
      <c r="L127" s="15">
        <v>8</v>
      </c>
      <c r="M127" s="15">
        <v>14.4</v>
      </c>
      <c r="N127" s="15">
        <v>5.6</v>
      </c>
      <c r="O127" s="15">
        <v>0.22</v>
      </c>
    </row>
    <row r="128" spans="1:15" ht="15.75" thickBot="1" x14ac:dyDescent="0.3">
      <c r="A128" s="14" t="s">
        <v>53</v>
      </c>
      <c r="B128" s="16" t="s">
        <v>4</v>
      </c>
      <c r="C128" s="15">
        <v>150</v>
      </c>
      <c r="D128" s="15">
        <v>6.97</v>
      </c>
      <c r="E128" s="15">
        <v>5.44</v>
      </c>
      <c r="F128" s="15">
        <v>31.47</v>
      </c>
      <c r="G128" s="15">
        <v>202.45</v>
      </c>
      <c r="H128" s="15">
        <v>0.24</v>
      </c>
      <c r="I128" s="15"/>
      <c r="J128" s="15">
        <v>23.6</v>
      </c>
      <c r="K128" s="15">
        <v>0.49</v>
      </c>
      <c r="L128" s="15">
        <v>12.94</v>
      </c>
      <c r="M128" s="15">
        <v>165.55</v>
      </c>
      <c r="N128" s="15">
        <v>110.07</v>
      </c>
      <c r="O128" s="15">
        <v>3.7</v>
      </c>
    </row>
    <row r="129" spans="1:15" ht="15.75" thickBot="1" x14ac:dyDescent="0.3">
      <c r="A129" s="14" t="s">
        <v>41</v>
      </c>
      <c r="B129" s="16" t="s">
        <v>42</v>
      </c>
      <c r="C129" s="15">
        <v>180</v>
      </c>
      <c r="D129" s="15">
        <v>0.25</v>
      </c>
      <c r="E129" s="15">
        <v>0.03</v>
      </c>
      <c r="F129" s="15">
        <v>10.23</v>
      </c>
      <c r="G129" s="15">
        <v>43.46</v>
      </c>
      <c r="H129" s="15"/>
      <c r="I129" s="15">
        <v>2.5</v>
      </c>
      <c r="J129" s="15">
        <v>0.5</v>
      </c>
      <c r="K129" s="15">
        <v>0.01</v>
      </c>
      <c r="L129" s="15">
        <v>7.65</v>
      </c>
      <c r="M129" s="15">
        <v>9.56</v>
      </c>
      <c r="N129" s="15">
        <v>5.12</v>
      </c>
      <c r="O129" s="15">
        <v>0.89</v>
      </c>
    </row>
    <row r="130" spans="1:15" ht="15.75" thickBot="1" x14ac:dyDescent="0.3">
      <c r="A130" s="14"/>
      <c r="B130" s="17" t="s">
        <v>43</v>
      </c>
      <c r="C130" s="15">
        <v>25</v>
      </c>
      <c r="D130" s="15">
        <v>1.3</v>
      </c>
      <c r="E130" s="15">
        <v>2.2999999999999998</v>
      </c>
      <c r="F130" s="15">
        <v>8.9</v>
      </c>
      <c r="G130" s="15">
        <v>62.1</v>
      </c>
      <c r="H130" s="15">
        <v>0.16300000000000001</v>
      </c>
      <c r="I130" s="15"/>
      <c r="J130" s="15"/>
      <c r="K130" s="15">
        <v>0.16300000000000001</v>
      </c>
      <c r="L130" s="15">
        <v>17.25</v>
      </c>
      <c r="M130" s="15">
        <v>44.5</v>
      </c>
      <c r="N130" s="15">
        <v>20</v>
      </c>
      <c r="O130" s="15">
        <v>0.90300000000000002</v>
      </c>
    </row>
    <row r="131" spans="1:15" ht="15.75" thickBot="1" x14ac:dyDescent="0.3">
      <c r="A131" s="14" t="s">
        <v>44</v>
      </c>
      <c r="B131" s="16" t="s">
        <v>45</v>
      </c>
      <c r="C131" s="15">
        <v>100</v>
      </c>
      <c r="D131" s="15">
        <v>0.8</v>
      </c>
      <c r="E131" s="15">
        <v>0.2</v>
      </c>
      <c r="F131" s="15">
        <v>7.5</v>
      </c>
      <c r="G131" s="15">
        <v>38</v>
      </c>
      <c r="H131" s="15">
        <v>0.06</v>
      </c>
      <c r="I131" s="15">
        <v>38</v>
      </c>
      <c r="J131" s="15">
        <v>10</v>
      </c>
      <c r="K131" s="15">
        <v>0.2</v>
      </c>
      <c r="L131" s="15">
        <v>35</v>
      </c>
      <c r="M131" s="15">
        <v>17</v>
      </c>
      <c r="N131" s="15">
        <v>11</v>
      </c>
      <c r="O131" s="15">
        <v>0.1</v>
      </c>
    </row>
    <row r="132" spans="1:15" ht="15.75" thickBot="1" x14ac:dyDescent="0.3">
      <c r="A132" s="54" t="s">
        <v>46</v>
      </c>
      <c r="B132" s="55"/>
      <c r="C132" s="35">
        <f>SUM(C126:C131)</f>
        <v>575</v>
      </c>
      <c r="D132" s="35">
        <f t="shared" ref="D132:O132" si="15">SUM(D126:D131)</f>
        <v>24.03</v>
      </c>
      <c r="E132" s="35">
        <f t="shared" si="15"/>
        <v>15.709999999999997</v>
      </c>
      <c r="F132" s="35">
        <f t="shared" si="15"/>
        <v>69.259999999999991</v>
      </c>
      <c r="G132" s="35">
        <f t="shared" si="15"/>
        <v>519.04</v>
      </c>
      <c r="H132" s="35">
        <f t="shared" si="15"/>
        <v>0.69300000000000006</v>
      </c>
      <c r="I132" s="35">
        <f t="shared" si="15"/>
        <v>45</v>
      </c>
      <c r="J132" s="35">
        <f t="shared" si="15"/>
        <v>36.103000000000002</v>
      </c>
      <c r="K132" s="35">
        <f t="shared" si="15"/>
        <v>3.2529999999999997</v>
      </c>
      <c r="L132" s="35">
        <f t="shared" si="15"/>
        <v>91.84</v>
      </c>
      <c r="M132" s="35">
        <f t="shared" si="15"/>
        <v>412.42</v>
      </c>
      <c r="N132" s="35">
        <f t="shared" si="15"/>
        <v>174.66</v>
      </c>
      <c r="O132" s="35">
        <f t="shared" si="15"/>
        <v>7.2729999999999997</v>
      </c>
    </row>
    <row r="133" spans="1:15" ht="15.75" thickBot="1" x14ac:dyDescent="0.3">
      <c r="A133" s="54" t="s">
        <v>46</v>
      </c>
      <c r="B133" s="5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5.75" thickBot="1" x14ac:dyDescent="0.3">
      <c r="A134" s="14" t="s">
        <v>110</v>
      </c>
      <c r="B134" s="16" t="s">
        <v>111</v>
      </c>
      <c r="C134" s="15">
        <v>60</v>
      </c>
      <c r="D134" s="15">
        <v>1.08</v>
      </c>
      <c r="E134" s="15">
        <v>2.06</v>
      </c>
      <c r="F134" s="15">
        <v>1.8</v>
      </c>
      <c r="G134" s="15">
        <v>31.78</v>
      </c>
      <c r="H134" s="15">
        <v>0.01</v>
      </c>
      <c r="I134" s="15">
        <v>18</v>
      </c>
      <c r="J134" s="15"/>
      <c r="K134" s="15">
        <v>0.94</v>
      </c>
      <c r="L134" s="15">
        <v>29.9</v>
      </c>
      <c r="M134" s="15">
        <v>18.87</v>
      </c>
      <c r="N134" s="15">
        <v>9.67</v>
      </c>
      <c r="O134" s="15">
        <v>0.37</v>
      </c>
    </row>
    <row r="135" spans="1:15" ht="15.75" thickBot="1" x14ac:dyDescent="0.3">
      <c r="A135" s="14" t="s">
        <v>67</v>
      </c>
      <c r="B135" s="23" t="s">
        <v>112</v>
      </c>
      <c r="C135" s="15">
        <v>200</v>
      </c>
      <c r="D135" s="15">
        <v>6.25</v>
      </c>
      <c r="E135" s="15">
        <v>6.11</v>
      </c>
      <c r="F135" s="15">
        <v>15.25</v>
      </c>
      <c r="G135" s="15">
        <v>142.52000000000001</v>
      </c>
      <c r="H135" s="15">
        <v>0.23</v>
      </c>
      <c r="I135" s="15">
        <v>9.4</v>
      </c>
      <c r="J135" s="15">
        <v>165.2</v>
      </c>
      <c r="K135" s="15">
        <v>1.97</v>
      </c>
      <c r="L135" s="15">
        <v>37.72</v>
      </c>
      <c r="M135" s="15">
        <v>125.87</v>
      </c>
      <c r="N135" s="15">
        <v>31.96</v>
      </c>
      <c r="O135" s="15">
        <v>1.58</v>
      </c>
    </row>
    <row r="136" spans="1:15" ht="15.75" thickBot="1" x14ac:dyDescent="0.3">
      <c r="A136" s="14" t="s">
        <v>113</v>
      </c>
      <c r="B136" s="34" t="s">
        <v>114</v>
      </c>
      <c r="C136" s="24">
        <v>100</v>
      </c>
      <c r="D136" s="24">
        <v>0.96099999999999997</v>
      </c>
      <c r="E136" s="24">
        <v>5.18</v>
      </c>
      <c r="F136" s="24">
        <v>4.4539999999999997</v>
      </c>
      <c r="G136" s="24">
        <v>68.28</v>
      </c>
      <c r="H136" s="15">
        <v>3.1E-2</v>
      </c>
      <c r="I136" s="15">
        <v>3.77</v>
      </c>
      <c r="J136" s="15">
        <v>8.0000000000000002E-3</v>
      </c>
      <c r="K136" s="15">
        <v>1.9059999999999999</v>
      </c>
      <c r="L136" s="15">
        <v>15.3</v>
      </c>
      <c r="M136" s="15">
        <v>30.2</v>
      </c>
      <c r="N136" s="15">
        <v>12.42</v>
      </c>
      <c r="O136" s="15">
        <v>0.39100000000000001</v>
      </c>
    </row>
    <row r="137" spans="1:15" ht="15.75" thickBot="1" x14ac:dyDescent="0.3">
      <c r="A137" s="14" t="s">
        <v>84</v>
      </c>
      <c r="B137" s="16" t="s">
        <v>7</v>
      </c>
      <c r="C137" s="15">
        <v>150</v>
      </c>
      <c r="D137" s="15">
        <v>3.7120000000000002</v>
      </c>
      <c r="E137" s="15">
        <v>7.2530000000000001</v>
      </c>
      <c r="F137" s="15">
        <v>29.783000000000001</v>
      </c>
      <c r="G137" s="15">
        <v>199.26</v>
      </c>
      <c r="H137" s="15">
        <v>0.219</v>
      </c>
      <c r="I137" s="15">
        <v>36.4</v>
      </c>
      <c r="J137" s="15">
        <v>3.5999999999999997E-2</v>
      </c>
      <c r="K137" s="15">
        <v>0.27200000000000002</v>
      </c>
      <c r="L137" s="15">
        <v>20.36</v>
      </c>
      <c r="M137" s="15">
        <v>108.26</v>
      </c>
      <c r="N137" s="15">
        <v>41.86</v>
      </c>
      <c r="O137" s="15">
        <v>1.6559999999999999</v>
      </c>
    </row>
    <row r="138" spans="1:15" ht="15.75" thickBot="1" x14ac:dyDescent="0.3">
      <c r="A138" s="14" t="s">
        <v>54</v>
      </c>
      <c r="B138" s="16" t="s">
        <v>55</v>
      </c>
      <c r="C138" s="15">
        <v>180</v>
      </c>
      <c r="D138" s="15">
        <v>0.48</v>
      </c>
      <c r="E138" s="15">
        <v>0.2</v>
      </c>
      <c r="F138" s="15">
        <v>16.739999999999998</v>
      </c>
      <c r="G138" s="15">
        <v>79.66</v>
      </c>
      <c r="H138" s="15">
        <v>0.01</v>
      </c>
      <c r="I138" s="15">
        <v>140</v>
      </c>
      <c r="J138" s="15">
        <v>114.38</v>
      </c>
      <c r="K138" s="15">
        <v>0.53</v>
      </c>
      <c r="L138" s="15">
        <v>8.6999999999999993</v>
      </c>
      <c r="M138" s="15">
        <v>2.38</v>
      </c>
      <c r="N138" s="15">
        <v>2.38</v>
      </c>
      <c r="O138" s="15">
        <v>0.45</v>
      </c>
    </row>
    <row r="139" spans="1:15" ht="15.75" thickBot="1" x14ac:dyDescent="0.3">
      <c r="A139" s="14"/>
      <c r="B139" s="17" t="s">
        <v>43</v>
      </c>
      <c r="C139" s="15">
        <v>25</v>
      </c>
      <c r="D139" s="15">
        <v>1.3</v>
      </c>
      <c r="E139" s="15">
        <v>2.2999999999999998</v>
      </c>
      <c r="F139" s="15">
        <v>8.9</v>
      </c>
      <c r="G139" s="15">
        <v>62.1</v>
      </c>
      <c r="H139" s="15">
        <v>0.16300000000000001</v>
      </c>
      <c r="I139" s="15"/>
      <c r="J139" s="15"/>
      <c r="K139" s="15">
        <v>0.16300000000000001</v>
      </c>
      <c r="L139" s="15">
        <v>17.25</v>
      </c>
      <c r="M139" s="15">
        <v>44.5</v>
      </c>
      <c r="N139" s="15">
        <v>20</v>
      </c>
      <c r="O139" s="15">
        <v>0.90300000000000002</v>
      </c>
    </row>
    <row r="140" spans="1:15" ht="15.75" thickBot="1" x14ac:dyDescent="0.3">
      <c r="A140" s="54" t="s">
        <v>56</v>
      </c>
      <c r="B140" s="55"/>
      <c r="C140" s="35">
        <f>SUM(C134:C139)</f>
        <v>715</v>
      </c>
      <c r="D140" s="35">
        <f t="shared" ref="D140:N140" si="16">SUM(D134:D139)</f>
        <v>13.783000000000001</v>
      </c>
      <c r="E140" s="35">
        <f t="shared" si="16"/>
        <v>23.103000000000002</v>
      </c>
      <c r="F140" s="35">
        <f t="shared" si="16"/>
        <v>76.927000000000007</v>
      </c>
      <c r="G140" s="35">
        <f t="shared" si="16"/>
        <v>583.6</v>
      </c>
      <c r="H140" s="35">
        <f t="shared" si="16"/>
        <v>0.66300000000000003</v>
      </c>
      <c r="I140" s="35">
        <f t="shared" si="16"/>
        <v>207.57</v>
      </c>
      <c r="J140" s="35">
        <f t="shared" si="16"/>
        <v>279.62400000000002</v>
      </c>
      <c r="K140" s="35">
        <f t="shared" si="16"/>
        <v>5.7810000000000006</v>
      </c>
      <c r="L140" s="35">
        <f t="shared" si="16"/>
        <v>129.23000000000002</v>
      </c>
      <c r="M140" s="35">
        <f t="shared" si="16"/>
        <v>330.08</v>
      </c>
      <c r="N140" s="35">
        <f t="shared" si="16"/>
        <v>118.28999999999999</v>
      </c>
      <c r="O140" s="35">
        <f>SUM(O134:O139)</f>
        <v>5.35</v>
      </c>
    </row>
    <row r="141" spans="1:15" ht="15.75" thickBot="1" x14ac:dyDescent="0.3">
      <c r="A141" s="54" t="s">
        <v>3</v>
      </c>
      <c r="B141" s="55"/>
      <c r="C141" s="35">
        <f>C132+C140</f>
        <v>1290</v>
      </c>
      <c r="D141" s="35">
        <f t="shared" ref="D141:O141" si="17">D132+D140</f>
        <v>37.813000000000002</v>
      </c>
      <c r="E141" s="35">
        <f t="shared" si="17"/>
        <v>38.813000000000002</v>
      </c>
      <c r="F141" s="35">
        <f t="shared" si="17"/>
        <v>146.18700000000001</v>
      </c>
      <c r="G141" s="35">
        <f t="shared" si="17"/>
        <v>1102.6399999999999</v>
      </c>
      <c r="H141" s="35">
        <f t="shared" si="17"/>
        <v>1.3560000000000001</v>
      </c>
      <c r="I141" s="35">
        <f t="shared" si="17"/>
        <v>252.57</v>
      </c>
      <c r="J141" s="35">
        <f t="shared" si="17"/>
        <v>315.72700000000003</v>
      </c>
      <c r="K141" s="35">
        <f t="shared" si="17"/>
        <v>9.0340000000000007</v>
      </c>
      <c r="L141" s="35">
        <f t="shared" si="17"/>
        <v>221.07000000000002</v>
      </c>
      <c r="M141" s="35">
        <f t="shared" si="17"/>
        <v>742.5</v>
      </c>
      <c r="N141" s="35">
        <f t="shared" si="17"/>
        <v>292.95</v>
      </c>
      <c r="O141" s="35">
        <f t="shared" si="17"/>
        <v>12.622999999999999</v>
      </c>
    </row>
    <row r="142" spans="1:15" x14ac:dyDescent="0.25">
      <c r="A142" s="6" t="s">
        <v>13</v>
      </c>
      <c r="B142" s="7" t="s">
        <v>14</v>
      </c>
      <c r="C142" s="8"/>
      <c r="D142" s="8"/>
      <c r="E142" s="8"/>
      <c r="F142" s="8"/>
      <c r="G142" s="8"/>
      <c r="H142" s="56"/>
      <c r="I142" s="56"/>
      <c r="J142" s="70"/>
      <c r="K142" s="70"/>
      <c r="L142" s="70"/>
      <c r="M142" s="70"/>
      <c r="N142" s="70"/>
      <c r="O142" s="70"/>
    </row>
    <row r="143" spans="1:15" x14ac:dyDescent="0.25">
      <c r="A143" s="9" t="s">
        <v>15</v>
      </c>
      <c r="B143" s="7" t="s">
        <v>57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.75" thickBot="1" x14ac:dyDescent="0.3">
      <c r="A144" s="9" t="s">
        <v>17</v>
      </c>
      <c r="B144" s="10">
        <v>2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.75" thickBot="1" x14ac:dyDescent="0.3">
      <c r="A145" s="11" t="s">
        <v>18</v>
      </c>
      <c r="B145" s="59" t="s">
        <v>19</v>
      </c>
      <c r="C145" s="61" t="s">
        <v>20</v>
      </c>
      <c r="D145" s="63" t="s">
        <v>21</v>
      </c>
      <c r="E145" s="64"/>
      <c r="F145" s="65"/>
      <c r="G145" s="61" t="s">
        <v>22</v>
      </c>
      <c r="H145" s="63" t="s">
        <v>23</v>
      </c>
      <c r="I145" s="64"/>
      <c r="J145" s="64"/>
      <c r="K145" s="65"/>
      <c r="L145" s="63" t="s">
        <v>24</v>
      </c>
      <c r="M145" s="64"/>
      <c r="N145" s="64"/>
      <c r="O145" s="65"/>
    </row>
    <row r="146" spans="1:15" ht="15.75" thickBot="1" x14ac:dyDescent="0.3">
      <c r="A146" s="12" t="s">
        <v>25</v>
      </c>
      <c r="B146" s="60"/>
      <c r="C146" s="62"/>
      <c r="D146" s="13" t="s">
        <v>26</v>
      </c>
      <c r="E146" s="13" t="s">
        <v>27</v>
      </c>
      <c r="F146" s="13" t="s">
        <v>28</v>
      </c>
      <c r="G146" s="62"/>
      <c r="H146" s="13" t="s">
        <v>29</v>
      </c>
      <c r="I146" s="13" t="s">
        <v>30</v>
      </c>
      <c r="J146" s="13" t="s">
        <v>31</v>
      </c>
      <c r="K146" s="13" t="s">
        <v>32</v>
      </c>
      <c r="L146" s="13" t="s">
        <v>33</v>
      </c>
      <c r="M146" s="13" t="s">
        <v>34</v>
      </c>
      <c r="N146" s="13" t="s">
        <v>35</v>
      </c>
      <c r="O146" s="13" t="s">
        <v>36</v>
      </c>
    </row>
    <row r="147" spans="1:15" ht="15.75" thickBot="1" x14ac:dyDescent="0.3">
      <c r="A147" s="14">
        <v>1</v>
      </c>
      <c r="B147" s="15">
        <v>2</v>
      </c>
      <c r="C147" s="15">
        <v>3</v>
      </c>
      <c r="D147" s="15">
        <v>4</v>
      </c>
      <c r="E147" s="15">
        <v>5</v>
      </c>
      <c r="F147" s="15">
        <v>6</v>
      </c>
      <c r="G147" s="15">
        <v>7</v>
      </c>
      <c r="H147" s="15">
        <v>8</v>
      </c>
      <c r="I147" s="15">
        <v>9</v>
      </c>
      <c r="J147" s="15">
        <v>10</v>
      </c>
      <c r="K147" s="15">
        <v>11</v>
      </c>
      <c r="L147" s="15">
        <v>12</v>
      </c>
      <c r="M147" s="15">
        <v>13</v>
      </c>
      <c r="N147" s="15">
        <v>14</v>
      </c>
      <c r="O147" s="15">
        <v>15</v>
      </c>
    </row>
    <row r="148" spans="1:15" ht="15.75" thickBot="1" x14ac:dyDescent="0.3">
      <c r="A148" s="51" t="s">
        <v>37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3"/>
    </row>
    <row r="149" spans="1:15" ht="15.75" thickBot="1" x14ac:dyDescent="0.3">
      <c r="A149" s="14" t="s">
        <v>58</v>
      </c>
      <c r="B149" s="17" t="s">
        <v>59</v>
      </c>
      <c r="C149" s="24">
        <v>15</v>
      </c>
      <c r="D149" s="24">
        <v>3.48</v>
      </c>
      <c r="E149" s="24">
        <v>4.43</v>
      </c>
      <c r="F149" s="24"/>
      <c r="G149" s="15">
        <v>54.6</v>
      </c>
      <c r="H149" s="15">
        <v>0.01</v>
      </c>
      <c r="I149" s="15">
        <v>0.11</v>
      </c>
      <c r="J149" s="15">
        <v>43.2</v>
      </c>
      <c r="K149" s="15">
        <v>0.08</v>
      </c>
      <c r="L149" s="15">
        <v>132</v>
      </c>
      <c r="M149" s="15">
        <v>75</v>
      </c>
      <c r="N149" s="15">
        <v>5.25</v>
      </c>
      <c r="O149" s="15">
        <v>0.15</v>
      </c>
    </row>
    <row r="150" spans="1:15" ht="15.75" thickBot="1" x14ac:dyDescent="0.3">
      <c r="A150" s="14" t="s">
        <v>115</v>
      </c>
      <c r="B150" s="17" t="s">
        <v>61</v>
      </c>
      <c r="C150" s="15">
        <v>48</v>
      </c>
      <c r="D150" s="15">
        <v>5.08</v>
      </c>
      <c r="E150" s="15">
        <v>4.5999999999999996</v>
      </c>
      <c r="F150" s="15">
        <v>0.28000000000000003</v>
      </c>
      <c r="G150" s="15">
        <v>62.8</v>
      </c>
      <c r="H150" s="15">
        <v>0.03</v>
      </c>
      <c r="I150" s="15"/>
      <c r="J150" s="15">
        <v>104</v>
      </c>
      <c r="K150" s="15">
        <v>0.24</v>
      </c>
      <c r="L150" s="15">
        <v>22</v>
      </c>
      <c r="M150" s="15">
        <v>76.8</v>
      </c>
      <c r="N150" s="15">
        <v>4.8</v>
      </c>
      <c r="O150" s="15">
        <v>1</v>
      </c>
    </row>
    <row r="151" spans="1:15" ht="26.25" thickBot="1" x14ac:dyDescent="0.3">
      <c r="A151" s="14" t="s">
        <v>116</v>
      </c>
      <c r="B151" s="34" t="s">
        <v>117</v>
      </c>
      <c r="C151" s="15">
        <v>160</v>
      </c>
      <c r="D151" s="15">
        <v>3.6760000000000002</v>
      </c>
      <c r="E151" s="15">
        <v>6.7329999999999997</v>
      </c>
      <c r="F151" s="15">
        <v>21.056000000000001</v>
      </c>
      <c r="G151" s="15">
        <v>159.53</v>
      </c>
      <c r="H151" s="15">
        <v>0.04</v>
      </c>
      <c r="I151" s="15">
        <v>0.45</v>
      </c>
      <c r="J151" s="15">
        <v>3.1E-2</v>
      </c>
      <c r="K151" s="15">
        <v>0.23799999999999999</v>
      </c>
      <c r="L151" s="15">
        <v>95.52</v>
      </c>
      <c r="M151" s="15">
        <v>98.77</v>
      </c>
      <c r="N151" s="15">
        <v>20.57</v>
      </c>
      <c r="O151" s="15">
        <v>0.34899999999999998</v>
      </c>
    </row>
    <row r="152" spans="1:15" ht="15.75" thickBot="1" x14ac:dyDescent="0.3">
      <c r="A152" s="14" t="s">
        <v>64</v>
      </c>
      <c r="B152" s="17" t="s">
        <v>89</v>
      </c>
      <c r="C152" s="15">
        <v>180</v>
      </c>
      <c r="D152" s="15">
        <v>1.55</v>
      </c>
      <c r="E152" s="15">
        <v>1.4910000000000001</v>
      </c>
      <c r="F152" s="15">
        <v>12.64</v>
      </c>
      <c r="G152" s="15">
        <v>68.28</v>
      </c>
      <c r="H152" s="15">
        <v>0.01</v>
      </c>
      <c r="I152" s="15">
        <v>0.37</v>
      </c>
      <c r="J152" s="15">
        <v>7.0000000000000001E-3</v>
      </c>
      <c r="K152" s="15"/>
      <c r="L152" s="15">
        <v>59.7</v>
      </c>
      <c r="M152" s="15">
        <v>49.19</v>
      </c>
      <c r="N152" s="15">
        <v>10.7</v>
      </c>
      <c r="O152" s="15">
        <v>0.89</v>
      </c>
    </row>
    <row r="153" spans="1:15" ht="15.75" thickBot="1" x14ac:dyDescent="0.3">
      <c r="A153" s="14"/>
      <c r="B153" s="17" t="s">
        <v>43</v>
      </c>
      <c r="C153" s="15">
        <v>25</v>
      </c>
      <c r="D153" s="15">
        <v>1.3</v>
      </c>
      <c r="E153" s="15">
        <v>2.2999999999999998</v>
      </c>
      <c r="F153" s="15">
        <v>8.9</v>
      </c>
      <c r="G153" s="15">
        <v>62.1</v>
      </c>
      <c r="H153" s="15">
        <v>0.16300000000000001</v>
      </c>
      <c r="I153" s="15"/>
      <c r="J153" s="15"/>
      <c r="K153" s="15">
        <v>0.16300000000000001</v>
      </c>
      <c r="L153" s="15">
        <v>17.25</v>
      </c>
      <c r="M153" s="15">
        <v>44.5</v>
      </c>
      <c r="N153" s="15">
        <v>20</v>
      </c>
      <c r="O153" s="15">
        <v>0.90300000000000002</v>
      </c>
    </row>
    <row r="154" spans="1:15" ht="15.75" thickBot="1" x14ac:dyDescent="0.3">
      <c r="A154" s="14" t="s">
        <v>44</v>
      </c>
      <c r="B154" s="16" t="s">
        <v>90</v>
      </c>
      <c r="C154" s="15">
        <v>140</v>
      </c>
      <c r="D154" s="15">
        <v>0.56000000000000005</v>
      </c>
      <c r="E154" s="15">
        <v>0.56000000000000005</v>
      </c>
      <c r="F154" s="15">
        <v>13.72</v>
      </c>
      <c r="G154" s="15">
        <v>65.8</v>
      </c>
      <c r="H154" s="15">
        <v>0.05</v>
      </c>
      <c r="I154" s="15">
        <v>14</v>
      </c>
      <c r="J154" s="15">
        <v>7</v>
      </c>
      <c r="K154" s="15">
        <v>0.28000000000000003</v>
      </c>
      <c r="L154" s="15">
        <v>22.4</v>
      </c>
      <c r="M154" s="15">
        <v>15.4</v>
      </c>
      <c r="N154" s="15">
        <v>12.6</v>
      </c>
      <c r="O154" s="15">
        <v>3.08</v>
      </c>
    </row>
    <row r="155" spans="1:15" ht="15.75" thickBot="1" x14ac:dyDescent="0.3">
      <c r="A155" s="54" t="s">
        <v>46</v>
      </c>
      <c r="B155" s="55"/>
      <c r="C155" s="35">
        <f>SUM(C149:C154)</f>
        <v>568</v>
      </c>
      <c r="D155" s="35">
        <f t="shared" ref="D155:O155" si="18">SUM(D149:D154)</f>
        <v>15.646000000000003</v>
      </c>
      <c r="E155" s="35">
        <f t="shared" si="18"/>
        <v>20.113999999999997</v>
      </c>
      <c r="F155" s="35">
        <f t="shared" si="18"/>
        <v>56.595999999999997</v>
      </c>
      <c r="G155" s="35">
        <f t="shared" si="18"/>
        <v>473.11000000000007</v>
      </c>
      <c r="H155" s="35">
        <f t="shared" si="18"/>
        <v>0.30299999999999999</v>
      </c>
      <c r="I155" s="35">
        <f t="shared" si="18"/>
        <v>14.93</v>
      </c>
      <c r="J155" s="35">
        <f t="shared" si="18"/>
        <v>154.238</v>
      </c>
      <c r="K155" s="35">
        <f t="shared" si="18"/>
        <v>1.0010000000000001</v>
      </c>
      <c r="L155" s="35">
        <f t="shared" si="18"/>
        <v>348.86999999999995</v>
      </c>
      <c r="M155" s="35">
        <f t="shared" si="18"/>
        <v>359.65999999999997</v>
      </c>
      <c r="N155" s="35">
        <f t="shared" si="18"/>
        <v>73.92</v>
      </c>
      <c r="O155" s="35">
        <f t="shared" si="18"/>
        <v>6.3719999999999999</v>
      </c>
    </row>
    <row r="156" spans="1:15" ht="15.75" thickBot="1" x14ac:dyDescent="0.3">
      <c r="A156" s="51" t="s">
        <v>0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3"/>
    </row>
    <row r="157" spans="1:15" ht="15.75" thickBot="1" x14ac:dyDescent="0.3">
      <c r="A157" s="14" t="s">
        <v>47</v>
      </c>
      <c r="B157" s="16" t="s">
        <v>118</v>
      </c>
      <c r="C157" s="15">
        <v>60</v>
      </c>
      <c r="D157" s="15">
        <v>0.78</v>
      </c>
      <c r="E157" s="15">
        <v>4.0599999999999996</v>
      </c>
      <c r="F157" s="15">
        <v>4.1399999999999997</v>
      </c>
      <c r="G157" s="15">
        <v>56.96</v>
      </c>
      <c r="H157" s="15">
        <v>0.04</v>
      </c>
      <c r="I157" s="15">
        <v>3</v>
      </c>
      <c r="J157" s="15">
        <v>1200</v>
      </c>
      <c r="K157" s="15">
        <v>2</v>
      </c>
      <c r="L157" s="15">
        <v>19.88</v>
      </c>
      <c r="M157" s="15">
        <v>33.83</v>
      </c>
      <c r="N157" s="15">
        <v>23.02</v>
      </c>
      <c r="O157" s="15">
        <v>0.45</v>
      </c>
    </row>
    <row r="158" spans="1:15" ht="15.75" thickBot="1" x14ac:dyDescent="0.3">
      <c r="A158" s="14" t="s">
        <v>82</v>
      </c>
      <c r="B158" s="16" t="s">
        <v>149</v>
      </c>
      <c r="C158" s="15">
        <v>200</v>
      </c>
      <c r="D158" s="15">
        <v>1.64</v>
      </c>
      <c r="E158" s="15">
        <v>5.64</v>
      </c>
      <c r="F158" s="15">
        <v>9.92</v>
      </c>
      <c r="G158" s="15">
        <v>97.63</v>
      </c>
      <c r="H158" s="15">
        <v>0.04</v>
      </c>
      <c r="I158" s="15">
        <v>17.59</v>
      </c>
      <c r="J158" s="15">
        <v>171.5</v>
      </c>
      <c r="K158" s="15">
        <v>1.93</v>
      </c>
      <c r="L158" s="15">
        <v>34.6</v>
      </c>
      <c r="M158" s="15">
        <v>43.65</v>
      </c>
      <c r="N158" s="15">
        <v>19.05</v>
      </c>
      <c r="O158" s="15">
        <v>0.87</v>
      </c>
    </row>
    <row r="159" spans="1:15" ht="15.75" thickBot="1" x14ac:dyDescent="0.3">
      <c r="A159" s="14" t="s">
        <v>119</v>
      </c>
      <c r="B159" s="17" t="s">
        <v>120</v>
      </c>
      <c r="C159" s="24">
        <v>100</v>
      </c>
      <c r="D159" s="15">
        <v>16.57</v>
      </c>
      <c r="E159" s="15">
        <v>8.02</v>
      </c>
      <c r="F159" s="15">
        <v>2.57</v>
      </c>
      <c r="G159" s="15">
        <v>148</v>
      </c>
      <c r="H159" s="15">
        <v>1.9E-2</v>
      </c>
      <c r="I159" s="15">
        <v>1.9</v>
      </c>
      <c r="J159" s="15"/>
      <c r="K159" s="15">
        <v>1.36</v>
      </c>
      <c r="L159" s="15">
        <v>11.5</v>
      </c>
      <c r="M159" s="15">
        <v>179.67</v>
      </c>
      <c r="N159" s="15">
        <v>25.45</v>
      </c>
      <c r="O159" s="15">
        <v>1.6559999999999999</v>
      </c>
    </row>
    <row r="160" spans="1:15" ht="15.75" thickBot="1" x14ac:dyDescent="0.3">
      <c r="A160" s="14" t="s">
        <v>53</v>
      </c>
      <c r="B160" s="16" t="s">
        <v>4</v>
      </c>
      <c r="C160" s="15">
        <v>150</v>
      </c>
      <c r="D160" s="15">
        <v>6.97</v>
      </c>
      <c r="E160" s="15">
        <v>5.44</v>
      </c>
      <c r="F160" s="15">
        <v>31.47</v>
      </c>
      <c r="G160" s="15">
        <v>202.45</v>
      </c>
      <c r="H160" s="15">
        <v>0.24</v>
      </c>
      <c r="I160" s="15"/>
      <c r="J160" s="15">
        <v>23.6</v>
      </c>
      <c r="K160" s="15">
        <v>0.49</v>
      </c>
      <c r="L160" s="15">
        <v>12.94</v>
      </c>
      <c r="M160" s="15">
        <v>165.55</v>
      </c>
      <c r="N160" s="15">
        <v>110.07</v>
      </c>
      <c r="O160" s="15">
        <v>3.7</v>
      </c>
    </row>
    <row r="161" spans="1:15" ht="15.75" thickBot="1" x14ac:dyDescent="0.3">
      <c r="A161" s="14" t="s">
        <v>71</v>
      </c>
      <c r="B161" s="16" t="s">
        <v>72</v>
      </c>
      <c r="C161" s="15">
        <v>180</v>
      </c>
      <c r="D161" s="15">
        <v>0.14000000000000001</v>
      </c>
      <c r="E161" s="15">
        <v>0.04</v>
      </c>
      <c r="F161" s="15">
        <v>11.89</v>
      </c>
      <c r="G161" s="15">
        <v>49.26</v>
      </c>
      <c r="H161" s="15">
        <v>0.01</v>
      </c>
      <c r="I161" s="15">
        <v>2.7</v>
      </c>
      <c r="J161" s="15"/>
      <c r="K161" s="15">
        <v>0.05</v>
      </c>
      <c r="L161" s="15">
        <v>6.96</v>
      </c>
      <c r="M161" s="15">
        <v>5.4</v>
      </c>
      <c r="N161" s="15">
        <v>4.68</v>
      </c>
      <c r="O161" s="15">
        <v>0.12</v>
      </c>
    </row>
    <row r="162" spans="1:15" ht="15.75" thickBot="1" x14ac:dyDescent="0.3">
      <c r="A162" s="14"/>
      <c r="B162" s="17" t="s">
        <v>43</v>
      </c>
      <c r="C162" s="15">
        <v>25</v>
      </c>
      <c r="D162" s="15">
        <v>1.3</v>
      </c>
      <c r="E162" s="15">
        <v>2.2999999999999998</v>
      </c>
      <c r="F162" s="15">
        <v>8.9</v>
      </c>
      <c r="G162" s="15">
        <v>62.1</v>
      </c>
      <c r="H162" s="15">
        <v>0.16300000000000001</v>
      </c>
      <c r="I162" s="15"/>
      <c r="J162" s="15"/>
      <c r="K162" s="15">
        <v>0.16300000000000001</v>
      </c>
      <c r="L162" s="15">
        <v>17.25</v>
      </c>
      <c r="M162" s="15">
        <v>44.5</v>
      </c>
      <c r="N162" s="15">
        <v>20</v>
      </c>
      <c r="O162" s="15">
        <v>0.90300000000000002</v>
      </c>
    </row>
    <row r="163" spans="1:15" ht="15.75" thickBot="1" x14ac:dyDescent="0.3">
      <c r="A163" s="14"/>
      <c r="B163" s="16"/>
      <c r="C163" s="35">
        <f>SUM(C157:C162)</f>
        <v>715</v>
      </c>
      <c r="D163" s="35">
        <f t="shared" ref="D163:O163" si="19">SUM(D157:D162)</f>
        <v>27.400000000000002</v>
      </c>
      <c r="E163" s="35">
        <f t="shared" si="19"/>
        <v>25.5</v>
      </c>
      <c r="F163" s="35">
        <f t="shared" si="19"/>
        <v>68.89</v>
      </c>
      <c r="G163" s="35">
        <f t="shared" si="19"/>
        <v>616.40000000000009</v>
      </c>
      <c r="H163" s="35">
        <f t="shared" si="19"/>
        <v>0.51200000000000001</v>
      </c>
      <c r="I163" s="35">
        <f t="shared" si="19"/>
        <v>25.189999999999998</v>
      </c>
      <c r="J163" s="35">
        <f t="shared" si="19"/>
        <v>1395.1</v>
      </c>
      <c r="K163" s="35">
        <f t="shared" si="19"/>
        <v>5.9930000000000003</v>
      </c>
      <c r="L163" s="35">
        <f t="shared" si="19"/>
        <v>103.13</v>
      </c>
      <c r="M163" s="35">
        <f t="shared" si="19"/>
        <v>472.59999999999997</v>
      </c>
      <c r="N163" s="35">
        <f t="shared" si="19"/>
        <v>202.26999999999998</v>
      </c>
      <c r="O163" s="35">
        <f t="shared" si="19"/>
        <v>7.6989999999999998</v>
      </c>
    </row>
    <row r="164" spans="1:15" ht="15.75" thickBot="1" x14ac:dyDescent="0.3">
      <c r="A164" s="54" t="s">
        <v>56</v>
      </c>
      <c r="B164" s="55"/>
      <c r="C164" s="35">
        <f>C155+C163</f>
        <v>1283</v>
      </c>
      <c r="D164" s="35">
        <f t="shared" ref="D164:N164" si="20">D155+D163</f>
        <v>43.046000000000006</v>
      </c>
      <c r="E164" s="35">
        <f t="shared" si="20"/>
        <v>45.613999999999997</v>
      </c>
      <c r="F164" s="35">
        <f t="shared" si="20"/>
        <v>125.48599999999999</v>
      </c>
      <c r="G164" s="35">
        <f t="shared" si="20"/>
        <v>1089.5100000000002</v>
      </c>
      <c r="H164" s="35">
        <f t="shared" si="20"/>
        <v>0.81499999999999995</v>
      </c>
      <c r="I164" s="35">
        <f t="shared" si="20"/>
        <v>40.119999999999997</v>
      </c>
      <c r="J164" s="35">
        <f t="shared" si="20"/>
        <v>1549.338</v>
      </c>
      <c r="K164" s="35">
        <f t="shared" si="20"/>
        <v>6.9940000000000007</v>
      </c>
      <c r="L164" s="35">
        <f t="shared" si="20"/>
        <v>451.99999999999994</v>
      </c>
      <c r="M164" s="35">
        <f t="shared" si="20"/>
        <v>832.26</v>
      </c>
      <c r="N164" s="35">
        <f t="shared" si="20"/>
        <v>276.19</v>
      </c>
      <c r="O164" s="35">
        <f>O155+O163</f>
        <v>14.071</v>
      </c>
    </row>
    <row r="165" spans="1:15" ht="15.75" thickBot="1" x14ac:dyDescent="0.3">
      <c r="A165" s="54" t="s">
        <v>3</v>
      </c>
      <c r="B165" s="5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x14ac:dyDescent="0.25">
      <c r="A166" s="6" t="s">
        <v>13</v>
      </c>
      <c r="B166" s="7" t="s">
        <v>14</v>
      </c>
      <c r="C166" s="8"/>
      <c r="D166" s="8"/>
      <c r="E166" s="8"/>
      <c r="F166" s="8" t="s">
        <v>121</v>
      </c>
      <c r="G166" s="8"/>
      <c r="H166" s="56"/>
      <c r="I166" s="56"/>
      <c r="J166" s="70"/>
      <c r="K166" s="70"/>
      <c r="L166" s="70"/>
      <c r="M166" s="70"/>
      <c r="N166" s="70"/>
      <c r="O166" s="70"/>
    </row>
    <row r="167" spans="1:15" x14ac:dyDescent="0.25">
      <c r="A167" s="9" t="s">
        <v>15</v>
      </c>
      <c r="B167" s="7" t="s">
        <v>73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.75" thickBot="1" x14ac:dyDescent="0.3">
      <c r="A168" s="9" t="s">
        <v>17</v>
      </c>
      <c r="B168" s="10">
        <v>2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.75" thickBot="1" x14ac:dyDescent="0.3">
      <c r="A169" s="11" t="s">
        <v>18</v>
      </c>
      <c r="B169" s="59" t="s">
        <v>19</v>
      </c>
      <c r="C169" s="61" t="s">
        <v>20</v>
      </c>
      <c r="D169" s="63" t="s">
        <v>21</v>
      </c>
      <c r="E169" s="64"/>
      <c r="F169" s="65"/>
      <c r="G169" s="61" t="s">
        <v>22</v>
      </c>
      <c r="H169" s="63" t="s">
        <v>23</v>
      </c>
      <c r="I169" s="64"/>
      <c r="J169" s="64"/>
      <c r="K169" s="65"/>
      <c r="L169" s="63" t="s">
        <v>24</v>
      </c>
      <c r="M169" s="64"/>
      <c r="N169" s="64"/>
      <c r="O169" s="65"/>
    </row>
    <row r="170" spans="1:15" ht="15.75" thickBot="1" x14ac:dyDescent="0.3">
      <c r="A170" s="12" t="s">
        <v>25</v>
      </c>
      <c r="B170" s="60"/>
      <c r="C170" s="62"/>
      <c r="D170" s="13" t="s">
        <v>26</v>
      </c>
      <c r="E170" s="13" t="s">
        <v>27</v>
      </c>
      <c r="F170" s="13" t="s">
        <v>28</v>
      </c>
      <c r="G170" s="62"/>
      <c r="H170" s="13" t="s">
        <v>29</v>
      </c>
      <c r="I170" s="13" t="s">
        <v>30</v>
      </c>
      <c r="J170" s="13" t="s">
        <v>31</v>
      </c>
      <c r="K170" s="13" t="s">
        <v>32</v>
      </c>
      <c r="L170" s="13" t="s">
        <v>33</v>
      </c>
      <c r="M170" s="13" t="s">
        <v>34</v>
      </c>
      <c r="N170" s="13" t="s">
        <v>35</v>
      </c>
      <c r="O170" s="13" t="s">
        <v>36</v>
      </c>
    </row>
    <row r="171" spans="1:15" ht="15.75" thickBot="1" x14ac:dyDescent="0.3">
      <c r="A171" s="14">
        <v>1</v>
      </c>
      <c r="B171" s="15">
        <v>2</v>
      </c>
      <c r="C171" s="15">
        <v>3</v>
      </c>
      <c r="D171" s="15">
        <v>4</v>
      </c>
      <c r="E171" s="15">
        <v>5</v>
      </c>
      <c r="F171" s="15">
        <v>6</v>
      </c>
      <c r="G171" s="15">
        <v>7</v>
      </c>
      <c r="H171" s="15">
        <v>8</v>
      </c>
      <c r="I171" s="15">
        <v>9</v>
      </c>
      <c r="J171" s="15">
        <v>10</v>
      </c>
      <c r="K171" s="15">
        <v>11</v>
      </c>
      <c r="L171" s="15">
        <v>12</v>
      </c>
      <c r="M171" s="15">
        <v>13</v>
      </c>
      <c r="N171" s="15">
        <v>14</v>
      </c>
      <c r="O171" s="15">
        <v>15</v>
      </c>
    </row>
    <row r="172" spans="1:15" ht="15.75" thickBot="1" x14ac:dyDescent="0.3">
      <c r="A172" s="51" t="s">
        <v>37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3"/>
    </row>
    <row r="173" spans="1:15" ht="15.75" thickBot="1" x14ac:dyDescent="0.3">
      <c r="A173" s="14" t="s">
        <v>74</v>
      </c>
      <c r="B173" s="17" t="s">
        <v>107</v>
      </c>
      <c r="C173" s="24">
        <v>120</v>
      </c>
      <c r="D173" s="24">
        <v>11.35</v>
      </c>
      <c r="E173" s="24">
        <v>3.71</v>
      </c>
      <c r="F173" s="24">
        <v>5.8440000000000003</v>
      </c>
      <c r="G173" s="24">
        <v>102.18</v>
      </c>
      <c r="H173" s="24">
        <v>0.10299999999999999</v>
      </c>
      <c r="I173" s="24">
        <v>1.24</v>
      </c>
      <c r="J173" s="24">
        <v>1.7999999999999999E-2</v>
      </c>
      <c r="K173" s="24">
        <v>0.68100000000000005</v>
      </c>
      <c r="L173" s="24">
        <v>36.96</v>
      </c>
      <c r="M173" s="24">
        <v>185.38</v>
      </c>
      <c r="N173" s="24">
        <v>45.09</v>
      </c>
      <c r="O173" s="24">
        <v>0.85399999999999998</v>
      </c>
    </row>
    <row r="174" spans="1:15" ht="15.75" thickBot="1" x14ac:dyDescent="0.3">
      <c r="A174" s="14" t="s">
        <v>76</v>
      </c>
      <c r="B174" s="16" t="s">
        <v>122</v>
      </c>
      <c r="C174" s="15">
        <v>150</v>
      </c>
      <c r="D174" s="15">
        <v>3.28</v>
      </c>
      <c r="E174" s="15">
        <v>6.16</v>
      </c>
      <c r="F174" s="15">
        <v>22.06</v>
      </c>
      <c r="G174" s="15">
        <v>157.25</v>
      </c>
      <c r="H174" s="15">
        <v>0.16</v>
      </c>
      <c r="I174" s="15">
        <v>25.9</v>
      </c>
      <c r="J174" s="15">
        <v>40.4</v>
      </c>
      <c r="K174" s="15">
        <v>0.22</v>
      </c>
      <c r="L174" s="15">
        <v>45.76</v>
      </c>
      <c r="M174" s="15">
        <v>97.79</v>
      </c>
      <c r="N174" s="15">
        <v>32.92</v>
      </c>
      <c r="O174" s="15">
        <v>1.22</v>
      </c>
    </row>
    <row r="175" spans="1:15" ht="15.75" thickBot="1" x14ac:dyDescent="0.3">
      <c r="A175" s="14" t="s">
        <v>77</v>
      </c>
      <c r="B175" s="16" t="s">
        <v>78</v>
      </c>
      <c r="C175" s="15">
        <v>180</v>
      </c>
      <c r="D175" s="15">
        <v>0.3</v>
      </c>
      <c r="E175" s="15">
        <v>0.06</v>
      </c>
      <c r="F175" s="15">
        <v>11.5</v>
      </c>
      <c r="G175" s="15">
        <v>49.94</v>
      </c>
      <c r="H175" s="15"/>
      <c r="I175" s="15">
        <v>30.1</v>
      </c>
      <c r="J175" s="15">
        <v>25.01</v>
      </c>
      <c r="K175" s="15">
        <v>0.11</v>
      </c>
      <c r="L175" s="15">
        <v>7.05</v>
      </c>
      <c r="M175" s="15">
        <v>8.75</v>
      </c>
      <c r="N175" s="15">
        <v>4.91</v>
      </c>
      <c r="O175" s="15">
        <v>0.94</v>
      </c>
    </row>
    <row r="176" spans="1:15" ht="15.75" thickBot="1" x14ac:dyDescent="0.3">
      <c r="A176" s="14"/>
      <c r="B176" s="17" t="s">
        <v>43</v>
      </c>
      <c r="C176" s="15">
        <v>25</v>
      </c>
      <c r="D176" s="15">
        <v>1.3</v>
      </c>
      <c r="E176" s="15">
        <v>2.2999999999999998</v>
      </c>
      <c r="F176" s="15">
        <v>8.9</v>
      </c>
      <c r="G176" s="15">
        <v>62.1</v>
      </c>
      <c r="H176" s="15">
        <v>0.16300000000000001</v>
      </c>
      <c r="I176" s="15"/>
      <c r="J176" s="15"/>
      <c r="K176" s="15">
        <v>0.16300000000000001</v>
      </c>
      <c r="L176" s="15">
        <v>17.25</v>
      </c>
      <c r="M176" s="15">
        <v>44.5</v>
      </c>
      <c r="N176" s="15">
        <v>20</v>
      </c>
      <c r="O176" s="15">
        <v>0.90300000000000002</v>
      </c>
    </row>
    <row r="177" spans="1:15" ht="15.75" thickBot="1" x14ac:dyDescent="0.3">
      <c r="A177" s="14"/>
      <c r="B177" s="17" t="s">
        <v>90</v>
      </c>
      <c r="C177" s="15">
        <v>140</v>
      </c>
      <c r="D177" s="15">
        <v>0.56000000000000005</v>
      </c>
      <c r="E177" s="15">
        <v>0.56000000000000005</v>
      </c>
      <c r="F177" s="15">
        <v>13.72</v>
      </c>
      <c r="G177" s="15">
        <v>65.8</v>
      </c>
      <c r="H177" s="15">
        <v>0.05</v>
      </c>
      <c r="I177" s="15">
        <v>14</v>
      </c>
      <c r="J177" s="15">
        <v>7</v>
      </c>
      <c r="K177" s="15">
        <v>0.28000000000000003</v>
      </c>
      <c r="L177" s="15">
        <v>22.4</v>
      </c>
      <c r="M177" s="15">
        <v>15.4</v>
      </c>
      <c r="N177" s="15">
        <v>12.6</v>
      </c>
      <c r="O177" s="15">
        <v>3.08</v>
      </c>
    </row>
    <row r="178" spans="1:15" ht="15.75" thickBot="1" x14ac:dyDescent="0.3">
      <c r="A178" s="54" t="s">
        <v>46</v>
      </c>
      <c r="B178" s="55"/>
      <c r="C178" s="35">
        <f>SUM(C173:C177)</f>
        <v>615</v>
      </c>
      <c r="D178" s="35">
        <f t="shared" ref="D178:O178" si="21">SUM(D173:D177)</f>
        <v>16.79</v>
      </c>
      <c r="E178" s="35">
        <f t="shared" si="21"/>
        <v>12.790000000000001</v>
      </c>
      <c r="F178" s="35">
        <f t="shared" si="21"/>
        <v>62.023999999999994</v>
      </c>
      <c r="G178" s="35">
        <f t="shared" si="21"/>
        <v>437.27000000000004</v>
      </c>
      <c r="H178" s="35">
        <f t="shared" si="21"/>
        <v>0.47600000000000003</v>
      </c>
      <c r="I178" s="35">
        <f t="shared" si="21"/>
        <v>71.239999999999995</v>
      </c>
      <c r="J178" s="35">
        <f t="shared" si="21"/>
        <v>72.427999999999997</v>
      </c>
      <c r="K178" s="35">
        <f t="shared" si="21"/>
        <v>1.4540000000000002</v>
      </c>
      <c r="L178" s="35">
        <f t="shared" si="21"/>
        <v>129.41999999999999</v>
      </c>
      <c r="M178" s="35">
        <f t="shared" si="21"/>
        <v>351.82</v>
      </c>
      <c r="N178" s="35">
        <f t="shared" si="21"/>
        <v>115.52</v>
      </c>
      <c r="O178" s="35">
        <f t="shared" si="21"/>
        <v>6.9969999999999999</v>
      </c>
    </row>
    <row r="179" spans="1:15" ht="15.75" thickBot="1" x14ac:dyDescent="0.3">
      <c r="A179" s="51" t="s">
        <v>0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3"/>
    </row>
    <row r="180" spans="1:15" ht="15.75" thickBot="1" x14ac:dyDescent="0.3">
      <c r="A180" s="14" t="s">
        <v>91</v>
      </c>
      <c r="B180" s="16" t="s">
        <v>92</v>
      </c>
      <c r="C180" s="15">
        <v>60</v>
      </c>
      <c r="D180" s="15">
        <v>1.04</v>
      </c>
      <c r="E180" s="15">
        <v>5.0999999999999996</v>
      </c>
      <c r="F180" s="15">
        <v>3.24</v>
      </c>
      <c r="G180" s="15">
        <v>63.36</v>
      </c>
      <c r="H180" s="15">
        <v>0.02</v>
      </c>
      <c r="I180" s="15">
        <v>28.95</v>
      </c>
      <c r="J180" s="15">
        <v>301.41000000000003</v>
      </c>
      <c r="K180" s="15">
        <v>2.31</v>
      </c>
      <c r="L180" s="15">
        <v>27.35</v>
      </c>
      <c r="M180" s="15">
        <v>23.07</v>
      </c>
      <c r="N180" s="15">
        <v>13.26</v>
      </c>
      <c r="O180" s="15">
        <v>0.39</v>
      </c>
    </row>
    <row r="181" spans="1:15" ht="15.75" thickBot="1" x14ac:dyDescent="0.3">
      <c r="A181" s="14" t="s">
        <v>93</v>
      </c>
      <c r="B181" s="23" t="s">
        <v>68</v>
      </c>
      <c r="C181" s="15">
        <v>200</v>
      </c>
      <c r="D181" s="15">
        <v>6.7</v>
      </c>
      <c r="E181" s="15">
        <v>4.42</v>
      </c>
      <c r="F181" s="15">
        <v>15.42</v>
      </c>
      <c r="G181" s="15">
        <v>128.49</v>
      </c>
      <c r="H181" s="15">
        <v>0.27</v>
      </c>
      <c r="I181" s="15">
        <v>9.5</v>
      </c>
      <c r="J181" s="15">
        <v>161.52000000000001</v>
      </c>
      <c r="K181" s="15">
        <v>1.49</v>
      </c>
      <c r="L181" s="15">
        <v>27.56</v>
      </c>
      <c r="M181" s="15">
        <v>89.21</v>
      </c>
      <c r="N181" s="15">
        <v>30.16</v>
      </c>
      <c r="O181" s="15">
        <v>1.92</v>
      </c>
    </row>
    <row r="182" spans="1:15" ht="15.75" thickBot="1" x14ac:dyDescent="0.3">
      <c r="A182" s="14" t="s">
        <v>51</v>
      </c>
      <c r="B182" s="34" t="s">
        <v>83</v>
      </c>
      <c r="C182" s="24">
        <v>100</v>
      </c>
      <c r="D182" s="24">
        <v>33.75</v>
      </c>
      <c r="E182" s="24">
        <v>4.72</v>
      </c>
      <c r="F182" s="24">
        <v>0.56999999999999995</v>
      </c>
      <c r="G182" s="24">
        <v>179.72</v>
      </c>
      <c r="H182" s="15">
        <v>1.2E-2</v>
      </c>
      <c r="I182" s="15">
        <v>0.92400000000000004</v>
      </c>
      <c r="J182" s="15">
        <v>0.01</v>
      </c>
      <c r="K182" s="15">
        <v>0.93200000000000005</v>
      </c>
      <c r="L182" s="15">
        <v>8.4</v>
      </c>
      <c r="M182" s="15">
        <v>13.2</v>
      </c>
      <c r="N182" s="15">
        <v>3.84</v>
      </c>
      <c r="O182" s="15">
        <v>0.13400000000000001</v>
      </c>
    </row>
    <row r="183" spans="1:15" ht="15.75" thickBot="1" x14ac:dyDescent="0.3">
      <c r="A183" s="14" t="s">
        <v>53</v>
      </c>
      <c r="B183" s="16" t="s">
        <v>108</v>
      </c>
      <c r="C183" s="15">
        <v>150</v>
      </c>
      <c r="D183" s="15">
        <v>3.82</v>
      </c>
      <c r="E183" s="15">
        <v>4.17</v>
      </c>
      <c r="F183" s="15">
        <v>40.03</v>
      </c>
      <c r="G183" s="15">
        <v>212.87</v>
      </c>
      <c r="H183" s="15">
        <v>0.04</v>
      </c>
      <c r="I183" s="15"/>
      <c r="J183" s="15">
        <v>22.5</v>
      </c>
      <c r="K183" s="15">
        <v>0.27</v>
      </c>
      <c r="L183" s="15">
        <v>6.26</v>
      </c>
      <c r="M183" s="15">
        <v>82.65</v>
      </c>
      <c r="N183" s="15">
        <v>27.07</v>
      </c>
      <c r="O183" s="15">
        <v>0.56000000000000005</v>
      </c>
    </row>
    <row r="184" spans="1:15" ht="15.75" thickBot="1" x14ac:dyDescent="0.3">
      <c r="A184" s="14" t="s">
        <v>54</v>
      </c>
      <c r="B184" s="16" t="s">
        <v>85</v>
      </c>
      <c r="C184" s="15">
        <v>180</v>
      </c>
      <c r="D184" s="15">
        <v>0.4</v>
      </c>
      <c r="E184" s="15">
        <v>0.13</v>
      </c>
      <c r="F184" s="15">
        <v>18.350000000000001</v>
      </c>
      <c r="G184" s="15">
        <v>79.45</v>
      </c>
      <c r="H184" s="15">
        <v>0.02</v>
      </c>
      <c r="I184" s="15">
        <v>70.16</v>
      </c>
      <c r="J184" s="15">
        <v>57.61</v>
      </c>
      <c r="K184" s="15">
        <v>0.3</v>
      </c>
      <c r="L184" s="15">
        <v>10.1</v>
      </c>
      <c r="M184" s="15">
        <v>10.220000000000001</v>
      </c>
      <c r="N184" s="15">
        <v>4.13</v>
      </c>
      <c r="O184" s="15">
        <v>0.45</v>
      </c>
    </row>
    <row r="185" spans="1:15" ht="15.75" thickBot="1" x14ac:dyDescent="0.3">
      <c r="A185" s="14"/>
      <c r="B185" s="17" t="s">
        <v>43</v>
      </c>
      <c r="C185" s="15">
        <v>25</v>
      </c>
      <c r="D185" s="15">
        <v>1.3</v>
      </c>
      <c r="E185" s="15">
        <v>2.2999999999999998</v>
      </c>
      <c r="F185" s="15">
        <v>8.9</v>
      </c>
      <c r="G185" s="15">
        <v>62.1</v>
      </c>
      <c r="H185" s="15">
        <v>0.16300000000000001</v>
      </c>
      <c r="I185" s="15"/>
      <c r="J185" s="15"/>
      <c r="K185" s="15">
        <v>0.16300000000000001</v>
      </c>
      <c r="L185" s="15">
        <v>17.25</v>
      </c>
      <c r="M185" s="15">
        <v>44.5</v>
      </c>
      <c r="N185" s="15">
        <v>20</v>
      </c>
      <c r="O185" s="15">
        <v>0.90300000000000002</v>
      </c>
    </row>
    <row r="186" spans="1:15" ht="15.75" thickBot="1" x14ac:dyDescent="0.3">
      <c r="A186" s="54" t="s">
        <v>56</v>
      </c>
      <c r="B186" s="55"/>
      <c r="C186" s="35">
        <f>SUM(C180:C185)</f>
        <v>715</v>
      </c>
      <c r="D186" s="35">
        <f t="shared" ref="D186:O186" si="22">SUM(D180:D185)</f>
        <v>47.01</v>
      </c>
      <c r="E186" s="35">
        <f t="shared" si="22"/>
        <v>20.839999999999996</v>
      </c>
      <c r="F186" s="35">
        <f t="shared" si="22"/>
        <v>86.510000000000019</v>
      </c>
      <c r="G186" s="35">
        <f t="shared" si="22"/>
        <v>725.99000000000012</v>
      </c>
      <c r="H186" s="35">
        <f t="shared" si="22"/>
        <v>0.52500000000000002</v>
      </c>
      <c r="I186" s="35">
        <f t="shared" si="22"/>
        <v>109.53399999999999</v>
      </c>
      <c r="J186" s="35">
        <f t="shared" si="22"/>
        <v>543.05000000000007</v>
      </c>
      <c r="K186" s="35">
        <f t="shared" si="22"/>
        <v>5.4650000000000007</v>
      </c>
      <c r="L186" s="35">
        <f t="shared" si="22"/>
        <v>96.919999999999987</v>
      </c>
      <c r="M186" s="35">
        <f t="shared" si="22"/>
        <v>262.85000000000002</v>
      </c>
      <c r="N186" s="35">
        <f t="shared" si="22"/>
        <v>98.460000000000008</v>
      </c>
      <c r="O186" s="35">
        <f t="shared" si="22"/>
        <v>4.3570000000000002</v>
      </c>
    </row>
    <row r="187" spans="1:15" ht="15.75" thickBot="1" x14ac:dyDescent="0.3">
      <c r="A187" s="54" t="s">
        <v>3</v>
      </c>
      <c r="B187" s="55"/>
      <c r="C187" s="35">
        <f>C178+C186</f>
        <v>1330</v>
      </c>
      <c r="D187" s="35">
        <f t="shared" ref="D187:O187" si="23">D178+D186</f>
        <v>63.8</v>
      </c>
      <c r="E187" s="35">
        <f t="shared" si="23"/>
        <v>33.629999999999995</v>
      </c>
      <c r="F187" s="35">
        <f t="shared" si="23"/>
        <v>148.53400000000002</v>
      </c>
      <c r="G187" s="35">
        <f t="shared" si="23"/>
        <v>1163.2600000000002</v>
      </c>
      <c r="H187" s="35">
        <f t="shared" si="23"/>
        <v>1.0010000000000001</v>
      </c>
      <c r="I187" s="35">
        <f t="shared" si="23"/>
        <v>180.774</v>
      </c>
      <c r="J187" s="35">
        <f t="shared" si="23"/>
        <v>615.47800000000007</v>
      </c>
      <c r="K187" s="35">
        <f t="shared" si="23"/>
        <v>6.9190000000000005</v>
      </c>
      <c r="L187" s="35">
        <f t="shared" si="23"/>
        <v>226.33999999999997</v>
      </c>
      <c r="M187" s="35">
        <f t="shared" si="23"/>
        <v>614.67000000000007</v>
      </c>
      <c r="N187" s="35">
        <f t="shared" si="23"/>
        <v>213.98000000000002</v>
      </c>
      <c r="O187" s="35">
        <f t="shared" si="23"/>
        <v>11.353999999999999</v>
      </c>
    </row>
    <row r="188" spans="1:15" x14ac:dyDescent="0.25">
      <c r="A188" s="6" t="s">
        <v>13</v>
      </c>
      <c r="B188" s="7" t="s">
        <v>14</v>
      </c>
      <c r="C188" s="8"/>
      <c r="D188" s="8"/>
      <c r="E188" s="8"/>
      <c r="F188" s="8"/>
      <c r="G188" s="8"/>
      <c r="H188" s="56"/>
      <c r="I188" s="56"/>
      <c r="J188" s="70"/>
      <c r="K188" s="70"/>
      <c r="L188" s="70"/>
      <c r="M188" s="70"/>
      <c r="N188" s="70"/>
      <c r="O188" s="70"/>
    </row>
    <row r="189" spans="1:15" x14ac:dyDescent="0.25">
      <c r="A189" s="9" t="s">
        <v>15</v>
      </c>
      <c r="B189" s="7" t="s">
        <v>86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.75" thickBot="1" x14ac:dyDescent="0.3">
      <c r="A190" s="9" t="s">
        <v>17</v>
      </c>
      <c r="B190" s="10">
        <v>2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.75" thickBot="1" x14ac:dyDescent="0.3">
      <c r="A191" s="11" t="s">
        <v>18</v>
      </c>
      <c r="B191" s="59" t="s">
        <v>19</v>
      </c>
      <c r="C191" s="61" t="s">
        <v>20</v>
      </c>
      <c r="D191" s="63" t="s">
        <v>21</v>
      </c>
      <c r="E191" s="64"/>
      <c r="F191" s="65"/>
      <c r="G191" s="61" t="s">
        <v>22</v>
      </c>
      <c r="H191" s="63" t="s">
        <v>23</v>
      </c>
      <c r="I191" s="64"/>
      <c r="J191" s="64"/>
      <c r="K191" s="65"/>
      <c r="L191" s="63" t="s">
        <v>24</v>
      </c>
      <c r="M191" s="64"/>
      <c r="N191" s="64"/>
      <c r="O191" s="65"/>
    </row>
    <row r="192" spans="1:15" ht="15.75" thickBot="1" x14ac:dyDescent="0.3">
      <c r="A192" s="12" t="s">
        <v>25</v>
      </c>
      <c r="B192" s="60"/>
      <c r="C192" s="62"/>
      <c r="D192" s="13" t="s">
        <v>26</v>
      </c>
      <c r="E192" s="13" t="s">
        <v>27</v>
      </c>
      <c r="F192" s="13" t="s">
        <v>28</v>
      </c>
      <c r="G192" s="62"/>
      <c r="H192" s="13" t="s">
        <v>29</v>
      </c>
      <c r="I192" s="13" t="s">
        <v>30</v>
      </c>
      <c r="J192" s="13" t="s">
        <v>31</v>
      </c>
      <c r="K192" s="13" t="s">
        <v>32</v>
      </c>
      <c r="L192" s="13" t="s">
        <v>33</v>
      </c>
      <c r="M192" s="13" t="s">
        <v>34</v>
      </c>
      <c r="N192" s="13" t="s">
        <v>35</v>
      </c>
      <c r="O192" s="13" t="s">
        <v>36</v>
      </c>
    </row>
    <row r="193" spans="1:15" ht="15.75" thickBot="1" x14ac:dyDescent="0.3">
      <c r="A193" s="14">
        <v>1</v>
      </c>
      <c r="B193" s="15">
        <v>2</v>
      </c>
      <c r="C193" s="15">
        <v>3</v>
      </c>
      <c r="D193" s="15">
        <v>4</v>
      </c>
      <c r="E193" s="15">
        <v>5</v>
      </c>
      <c r="F193" s="15">
        <v>6</v>
      </c>
      <c r="G193" s="15">
        <v>7</v>
      </c>
      <c r="H193" s="15">
        <v>8</v>
      </c>
      <c r="I193" s="15">
        <v>9</v>
      </c>
      <c r="J193" s="15">
        <v>10</v>
      </c>
      <c r="K193" s="15">
        <v>11</v>
      </c>
      <c r="L193" s="15">
        <v>12</v>
      </c>
      <c r="M193" s="15">
        <v>13</v>
      </c>
      <c r="N193" s="15">
        <v>14</v>
      </c>
      <c r="O193" s="15">
        <v>15</v>
      </c>
    </row>
    <row r="194" spans="1:15" ht="15.75" thickBot="1" x14ac:dyDescent="0.3">
      <c r="A194" s="51" t="s">
        <v>37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3"/>
    </row>
    <row r="195" spans="1:15" ht="15.75" thickBot="1" x14ac:dyDescent="0.3">
      <c r="A195" s="14" t="s">
        <v>87</v>
      </c>
      <c r="B195" s="23" t="s">
        <v>147</v>
      </c>
      <c r="C195" s="15">
        <v>150</v>
      </c>
      <c r="D195" s="15">
        <v>19.14</v>
      </c>
      <c r="E195" s="15">
        <v>13.8</v>
      </c>
      <c r="F195" s="15">
        <v>24.69</v>
      </c>
      <c r="G195" s="15">
        <v>303.74</v>
      </c>
      <c r="H195" s="15">
        <v>7.0000000000000007E-2</v>
      </c>
      <c r="I195" s="15">
        <v>0.5</v>
      </c>
      <c r="J195" s="15">
        <v>70</v>
      </c>
      <c r="K195" s="15">
        <v>1.74</v>
      </c>
      <c r="L195" s="15">
        <v>172.24</v>
      </c>
      <c r="M195" s="15">
        <v>232.86</v>
      </c>
      <c r="N195" s="15">
        <v>25.36</v>
      </c>
      <c r="O195" s="15">
        <v>0.65</v>
      </c>
    </row>
    <row r="196" spans="1:15" ht="15.75" thickBot="1" x14ac:dyDescent="0.3">
      <c r="A196" s="14" t="s">
        <v>88</v>
      </c>
      <c r="B196" s="17" t="s">
        <v>89</v>
      </c>
      <c r="C196" s="15">
        <v>180</v>
      </c>
      <c r="D196" s="15">
        <v>1.55</v>
      </c>
      <c r="E196" s="15">
        <v>1.4910000000000001</v>
      </c>
      <c r="F196" s="15">
        <v>12.64</v>
      </c>
      <c r="G196" s="15">
        <v>68.28</v>
      </c>
      <c r="H196" s="15">
        <v>0.01</v>
      </c>
      <c r="I196" s="15">
        <v>0.37</v>
      </c>
      <c r="J196" s="15">
        <v>7.0000000000000001E-3</v>
      </c>
      <c r="K196" s="15"/>
      <c r="L196" s="15">
        <v>59.7</v>
      </c>
      <c r="M196" s="15">
        <v>49.19</v>
      </c>
      <c r="N196" s="15">
        <v>10.7</v>
      </c>
      <c r="O196" s="15">
        <v>0.89</v>
      </c>
    </row>
    <row r="197" spans="1:15" ht="15.75" thickBot="1" x14ac:dyDescent="0.3">
      <c r="A197" s="14"/>
      <c r="B197" s="17" t="s">
        <v>43</v>
      </c>
      <c r="C197" s="15">
        <v>25</v>
      </c>
      <c r="D197" s="15">
        <v>1.3</v>
      </c>
      <c r="E197" s="15">
        <v>2.2999999999999998</v>
      </c>
      <c r="F197" s="15">
        <v>8.9</v>
      </c>
      <c r="G197" s="15">
        <v>62.1</v>
      </c>
      <c r="H197" s="15">
        <v>0.16300000000000001</v>
      </c>
      <c r="I197" s="15"/>
      <c r="J197" s="15"/>
      <c r="K197" s="15">
        <v>0.16300000000000001</v>
      </c>
      <c r="L197" s="15">
        <v>17.25</v>
      </c>
      <c r="M197" s="15">
        <v>44.5</v>
      </c>
      <c r="N197" s="15">
        <v>20</v>
      </c>
      <c r="O197" s="15">
        <v>0.90300000000000002</v>
      </c>
    </row>
    <row r="198" spans="1:15" ht="15.75" thickBot="1" x14ac:dyDescent="0.3">
      <c r="A198" s="14" t="s">
        <v>44</v>
      </c>
      <c r="B198" s="16" t="s">
        <v>90</v>
      </c>
      <c r="C198" s="15">
        <v>140</v>
      </c>
      <c r="D198" s="15">
        <v>0.56000000000000005</v>
      </c>
      <c r="E198" s="15">
        <v>0.56000000000000005</v>
      </c>
      <c r="F198" s="15">
        <v>13.72</v>
      </c>
      <c r="G198" s="15">
        <v>65.8</v>
      </c>
      <c r="H198" s="15">
        <v>0.05</v>
      </c>
      <c r="I198" s="15">
        <v>14</v>
      </c>
      <c r="J198" s="15">
        <v>7</v>
      </c>
      <c r="K198" s="15">
        <v>0.28000000000000003</v>
      </c>
      <c r="L198" s="15">
        <v>22.4</v>
      </c>
      <c r="M198" s="15">
        <v>15.4</v>
      </c>
      <c r="N198" s="15">
        <v>12.6</v>
      </c>
      <c r="O198" s="15">
        <v>3.08</v>
      </c>
    </row>
    <row r="199" spans="1:15" ht="15.75" thickBot="1" x14ac:dyDescent="0.3">
      <c r="A199" s="54" t="s">
        <v>46</v>
      </c>
      <c r="B199" s="67"/>
      <c r="C199" s="18">
        <f>SUM(C195:C198)</f>
        <v>495</v>
      </c>
      <c r="D199" s="18">
        <f t="shared" ref="D199:N199" si="24">SUM(D195:D198)</f>
        <v>22.55</v>
      </c>
      <c r="E199" s="18">
        <f t="shared" si="24"/>
        <v>18.151</v>
      </c>
      <c r="F199" s="18">
        <f t="shared" si="24"/>
        <v>59.949999999999996</v>
      </c>
      <c r="G199" s="18">
        <f t="shared" si="24"/>
        <v>499.92</v>
      </c>
      <c r="H199" s="18">
        <f t="shared" si="24"/>
        <v>0.29299999999999998</v>
      </c>
      <c r="I199" s="18">
        <f t="shared" si="24"/>
        <v>14.87</v>
      </c>
      <c r="J199" s="18">
        <f t="shared" si="24"/>
        <v>77.007000000000005</v>
      </c>
      <c r="K199" s="18">
        <f t="shared" si="24"/>
        <v>2.1829999999999998</v>
      </c>
      <c r="L199" s="18">
        <f t="shared" si="24"/>
        <v>271.58999999999997</v>
      </c>
      <c r="M199" s="18">
        <f t="shared" si="24"/>
        <v>341.95</v>
      </c>
      <c r="N199" s="18">
        <f t="shared" si="24"/>
        <v>68.66</v>
      </c>
      <c r="O199" s="18">
        <f>SUM(O195:O198)</f>
        <v>5.5229999999999997</v>
      </c>
    </row>
    <row r="200" spans="1:15" ht="15.75" thickBot="1" x14ac:dyDescent="0.3">
      <c r="A200" s="19" t="s">
        <v>0</v>
      </c>
      <c r="B200" s="20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4"/>
    </row>
    <row r="201" spans="1:15" ht="15.75" thickBot="1" x14ac:dyDescent="0.3">
      <c r="A201" s="14" t="s">
        <v>123</v>
      </c>
      <c r="B201" s="16" t="s">
        <v>124</v>
      </c>
      <c r="C201" s="15">
        <v>60</v>
      </c>
      <c r="D201" s="15">
        <v>0.73</v>
      </c>
      <c r="E201" s="15">
        <v>5.0599999999999996</v>
      </c>
      <c r="F201" s="15">
        <v>3.68</v>
      </c>
      <c r="G201" s="15">
        <v>63.6</v>
      </c>
      <c r="H201" s="15">
        <v>0.01</v>
      </c>
      <c r="I201" s="15">
        <v>4.8499999999999996</v>
      </c>
      <c r="J201" s="15">
        <v>1.73</v>
      </c>
      <c r="K201" s="15">
        <v>2.2599999999999998</v>
      </c>
      <c r="L201" s="15">
        <v>18.600000000000001</v>
      </c>
      <c r="M201" s="15">
        <v>22.16</v>
      </c>
      <c r="N201" s="15">
        <v>11</v>
      </c>
      <c r="O201" s="15">
        <v>0.64</v>
      </c>
    </row>
    <row r="202" spans="1:15" ht="15.75" thickBot="1" x14ac:dyDescent="0.3">
      <c r="A202" s="14" t="s">
        <v>67</v>
      </c>
      <c r="B202" s="16" t="s">
        <v>125</v>
      </c>
      <c r="C202" s="15">
        <v>200</v>
      </c>
      <c r="D202" s="24">
        <v>4.13</v>
      </c>
      <c r="E202" s="24">
        <v>3.2</v>
      </c>
      <c r="F202" s="24">
        <v>11.170999999999999</v>
      </c>
      <c r="G202" s="24">
        <v>90.3</v>
      </c>
      <c r="H202" s="24">
        <v>0.106</v>
      </c>
      <c r="I202" s="24">
        <v>12.717000000000001</v>
      </c>
      <c r="J202" s="24">
        <v>4.0000000000000001E-3</v>
      </c>
      <c r="K202" s="24">
        <v>1.21</v>
      </c>
      <c r="L202" s="24">
        <v>13.5</v>
      </c>
      <c r="M202" s="24">
        <v>70.38</v>
      </c>
      <c r="N202" s="24">
        <v>22.01</v>
      </c>
      <c r="O202" s="24">
        <v>0.73899999999999999</v>
      </c>
    </row>
    <row r="203" spans="1:15" ht="15.75" thickBot="1" x14ac:dyDescent="0.3">
      <c r="A203" s="14" t="s">
        <v>106</v>
      </c>
      <c r="B203" s="17" t="s">
        <v>102</v>
      </c>
      <c r="C203" s="24">
        <v>100</v>
      </c>
      <c r="D203" s="24">
        <v>38.002000000000002</v>
      </c>
      <c r="E203" s="24">
        <v>3.0659999999999998</v>
      </c>
      <c r="F203" s="24">
        <v>1.99</v>
      </c>
      <c r="G203" s="24">
        <v>187.55</v>
      </c>
      <c r="H203" s="24">
        <v>0.122</v>
      </c>
      <c r="I203" s="24">
        <v>1.3</v>
      </c>
      <c r="J203" s="24">
        <v>1.4E-2</v>
      </c>
      <c r="K203" s="24">
        <v>0.95</v>
      </c>
      <c r="L203" s="24">
        <v>17.98</v>
      </c>
      <c r="M203" s="24">
        <v>283.74</v>
      </c>
      <c r="N203" s="24">
        <v>142.52000000000001</v>
      </c>
      <c r="O203" s="24">
        <v>2.37</v>
      </c>
    </row>
    <row r="204" spans="1:15" ht="15.75" thickBot="1" x14ac:dyDescent="0.3">
      <c r="A204" s="14" t="s">
        <v>97</v>
      </c>
      <c r="B204" s="16" t="s">
        <v>98</v>
      </c>
      <c r="C204" s="15">
        <v>150</v>
      </c>
      <c r="D204" s="15">
        <v>3.09</v>
      </c>
      <c r="E204" s="15">
        <v>5.44</v>
      </c>
      <c r="F204" s="15">
        <v>19.100000000000001</v>
      </c>
      <c r="G204" s="15">
        <v>138.88</v>
      </c>
      <c r="H204" s="15">
        <v>0.14000000000000001</v>
      </c>
      <c r="I204" s="15">
        <v>41.2</v>
      </c>
      <c r="J204" s="15">
        <v>703.39</v>
      </c>
      <c r="K204" s="15">
        <v>2.5299999999999998</v>
      </c>
      <c r="L204" s="15">
        <v>39.729999999999997</v>
      </c>
      <c r="M204" s="15">
        <v>87.73</v>
      </c>
      <c r="N204" s="15">
        <v>41.51</v>
      </c>
      <c r="O204" s="15">
        <v>1.4</v>
      </c>
    </row>
    <row r="205" spans="1:15" ht="15.75" thickBot="1" x14ac:dyDescent="0.3">
      <c r="A205" s="14" t="s">
        <v>71</v>
      </c>
      <c r="B205" s="16" t="s">
        <v>109</v>
      </c>
      <c r="C205" s="15">
        <v>180</v>
      </c>
      <c r="D205" s="15">
        <v>0.14000000000000001</v>
      </c>
      <c r="E205" s="15">
        <v>0.14000000000000001</v>
      </c>
      <c r="F205" s="15">
        <v>13.51</v>
      </c>
      <c r="G205" s="15">
        <v>56.82</v>
      </c>
      <c r="H205" s="15">
        <v>0.01</v>
      </c>
      <c r="I205" s="15">
        <v>3.6</v>
      </c>
      <c r="J205" s="15">
        <v>1.8</v>
      </c>
      <c r="K205" s="15">
        <v>7.0000000000000007E-2</v>
      </c>
      <c r="L205" s="15">
        <v>6.06</v>
      </c>
      <c r="M205" s="15">
        <v>3.96</v>
      </c>
      <c r="N205" s="15">
        <v>3.24</v>
      </c>
      <c r="O205" s="15">
        <v>0.82</v>
      </c>
    </row>
    <row r="206" spans="1:15" ht="15.75" thickBot="1" x14ac:dyDescent="0.3">
      <c r="A206" s="14"/>
      <c r="B206" s="17" t="s">
        <v>43</v>
      </c>
      <c r="C206" s="15">
        <v>25</v>
      </c>
      <c r="D206" s="15">
        <v>1.3</v>
      </c>
      <c r="E206" s="15">
        <v>2.2999999999999998</v>
      </c>
      <c r="F206" s="15">
        <v>8.9</v>
      </c>
      <c r="G206" s="15">
        <v>62.1</v>
      </c>
      <c r="H206" s="15">
        <v>0.16300000000000001</v>
      </c>
      <c r="I206" s="15"/>
      <c r="J206" s="15"/>
      <c r="K206" s="15">
        <v>0.16300000000000001</v>
      </c>
      <c r="L206" s="15">
        <v>17.25</v>
      </c>
      <c r="M206" s="15">
        <v>44.5</v>
      </c>
      <c r="N206" s="15">
        <v>20</v>
      </c>
      <c r="O206" s="15">
        <v>0.90300000000000002</v>
      </c>
    </row>
    <row r="207" spans="1:15" ht="15.75" thickBot="1" x14ac:dyDescent="0.3">
      <c r="A207" s="54" t="s">
        <v>56</v>
      </c>
      <c r="B207" s="55"/>
      <c r="C207" s="35">
        <f>SUM(C201:C206)</f>
        <v>715</v>
      </c>
      <c r="D207" s="35">
        <f t="shared" ref="D207:O207" si="25">SUM(D201:D206)</f>
        <v>47.391999999999996</v>
      </c>
      <c r="E207" s="35">
        <f t="shared" si="25"/>
        <v>19.206000000000003</v>
      </c>
      <c r="F207" s="35">
        <f t="shared" si="25"/>
        <v>58.350999999999999</v>
      </c>
      <c r="G207" s="35">
        <f t="shared" si="25"/>
        <v>599.25000000000011</v>
      </c>
      <c r="H207" s="35">
        <f t="shared" si="25"/>
        <v>0.55100000000000005</v>
      </c>
      <c r="I207" s="35">
        <f t="shared" si="25"/>
        <v>63.667000000000009</v>
      </c>
      <c r="J207" s="35">
        <f t="shared" si="25"/>
        <v>706.93799999999999</v>
      </c>
      <c r="K207" s="35">
        <f t="shared" si="25"/>
        <v>7.1829999999999998</v>
      </c>
      <c r="L207" s="35">
        <f t="shared" si="25"/>
        <v>113.12</v>
      </c>
      <c r="M207" s="35">
        <f t="shared" si="25"/>
        <v>512.47</v>
      </c>
      <c r="N207" s="35">
        <f t="shared" si="25"/>
        <v>240.28000000000003</v>
      </c>
      <c r="O207" s="35">
        <f t="shared" si="25"/>
        <v>6.8719999999999999</v>
      </c>
    </row>
    <row r="208" spans="1:15" ht="15.75" thickBot="1" x14ac:dyDescent="0.3">
      <c r="A208" s="54" t="s">
        <v>3</v>
      </c>
      <c r="B208" s="55"/>
      <c r="C208" s="35">
        <f>C199+C207</f>
        <v>1210</v>
      </c>
      <c r="D208" s="35">
        <f t="shared" ref="D208:O208" si="26">D199+D207</f>
        <v>69.941999999999993</v>
      </c>
      <c r="E208" s="35">
        <f t="shared" si="26"/>
        <v>37.356999999999999</v>
      </c>
      <c r="F208" s="35">
        <f t="shared" si="26"/>
        <v>118.30099999999999</v>
      </c>
      <c r="G208" s="35">
        <f t="shared" si="26"/>
        <v>1099.17</v>
      </c>
      <c r="H208" s="35">
        <f t="shared" si="26"/>
        <v>0.84400000000000008</v>
      </c>
      <c r="I208" s="35">
        <f t="shared" si="26"/>
        <v>78.537000000000006</v>
      </c>
      <c r="J208" s="35">
        <f t="shared" si="26"/>
        <v>783.94499999999994</v>
      </c>
      <c r="K208" s="35">
        <f t="shared" si="26"/>
        <v>9.3659999999999997</v>
      </c>
      <c r="L208" s="35">
        <f t="shared" si="26"/>
        <v>384.71</v>
      </c>
      <c r="M208" s="35">
        <f t="shared" si="26"/>
        <v>854.42000000000007</v>
      </c>
      <c r="N208" s="35">
        <f t="shared" si="26"/>
        <v>308.94000000000005</v>
      </c>
      <c r="O208" s="35">
        <f t="shared" si="26"/>
        <v>12.395</v>
      </c>
    </row>
    <row r="209" spans="1:15" x14ac:dyDescent="0.25">
      <c r="A209" s="6" t="s">
        <v>13</v>
      </c>
      <c r="B209" s="7" t="s">
        <v>14</v>
      </c>
      <c r="C209" s="8"/>
      <c r="D209" s="8"/>
      <c r="E209" s="8"/>
      <c r="F209" s="8"/>
      <c r="G209" s="8"/>
      <c r="H209" s="56"/>
      <c r="I209" s="56"/>
      <c r="J209" s="70"/>
      <c r="K209" s="70"/>
      <c r="L209" s="70"/>
      <c r="M209" s="70"/>
      <c r="N209" s="70"/>
      <c r="O209" s="70"/>
    </row>
    <row r="210" spans="1:15" x14ac:dyDescent="0.25">
      <c r="A210" s="6" t="s">
        <v>126</v>
      </c>
      <c r="B210" s="7" t="s">
        <v>127</v>
      </c>
      <c r="C210" s="8"/>
      <c r="D210" s="8"/>
      <c r="E210" s="8"/>
      <c r="F210" s="8"/>
      <c r="G210" s="8"/>
      <c r="H210" s="57"/>
      <c r="I210" s="57"/>
      <c r="J210" s="57"/>
      <c r="K210" s="57"/>
      <c r="L210" s="57"/>
      <c r="M210" s="57"/>
      <c r="N210" s="57"/>
      <c r="O210" s="57"/>
    </row>
    <row r="211" spans="1:15" x14ac:dyDescent="0.25">
      <c r="A211" s="9" t="s">
        <v>15</v>
      </c>
      <c r="B211" s="7" t="s">
        <v>101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5.75" thickBot="1" x14ac:dyDescent="0.3">
      <c r="A212" s="9" t="s">
        <v>17</v>
      </c>
      <c r="B212" s="10">
        <v>2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5.75" thickBot="1" x14ac:dyDescent="0.3">
      <c r="A213" s="11" t="s">
        <v>18</v>
      </c>
      <c r="B213" s="59" t="s">
        <v>19</v>
      </c>
      <c r="C213" s="61" t="s">
        <v>20</v>
      </c>
      <c r="D213" s="63" t="s">
        <v>21</v>
      </c>
      <c r="E213" s="64"/>
      <c r="F213" s="65"/>
      <c r="G213" s="61" t="s">
        <v>22</v>
      </c>
      <c r="H213" s="63" t="s">
        <v>23</v>
      </c>
      <c r="I213" s="64"/>
      <c r="J213" s="64"/>
      <c r="K213" s="65"/>
      <c r="L213" s="63" t="s">
        <v>24</v>
      </c>
      <c r="M213" s="64"/>
      <c r="N213" s="64"/>
      <c r="O213" s="65"/>
    </row>
    <row r="214" spans="1:15" ht="15.75" thickBot="1" x14ac:dyDescent="0.3">
      <c r="A214" s="12" t="s">
        <v>25</v>
      </c>
      <c r="B214" s="60"/>
      <c r="C214" s="62"/>
      <c r="D214" s="13" t="s">
        <v>26</v>
      </c>
      <c r="E214" s="13" t="s">
        <v>27</v>
      </c>
      <c r="F214" s="13" t="s">
        <v>28</v>
      </c>
      <c r="G214" s="62"/>
      <c r="H214" s="13" t="s">
        <v>29</v>
      </c>
      <c r="I214" s="13" t="s">
        <v>30</v>
      </c>
      <c r="J214" s="13" t="s">
        <v>31</v>
      </c>
      <c r="K214" s="13" t="s">
        <v>32</v>
      </c>
      <c r="L214" s="13" t="s">
        <v>33</v>
      </c>
      <c r="M214" s="13" t="s">
        <v>34</v>
      </c>
      <c r="N214" s="13" t="s">
        <v>35</v>
      </c>
      <c r="O214" s="13" t="s">
        <v>36</v>
      </c>
    </row>
    <row r="215" spans="1:15" ht="15.75" thickBot="1" x14ac:dyDescent="0.3">
      <c r="A215" s="14">
        <v>1</v>
      </c>
      <c r="B215" s="15">
        <v>2</v>
      </c>
      <c r="C215" s="15">
        <v>3</v>
      </c>
      <c r="D215" s="15">
        <v>4</v>
      </c>
      <c r="E215" s="15">
        <v>5</v>
      </c>
      <c r="F215" s="15">
        <v>6</v>
      </c>
      <c r="G215" s="15">
        <v>7</v>
      </c>
      <c r="H215" s="15">
        <v>8</v>
      </c>
      <c r="I215" s="15">
        <v>9</v>
      </c>
      <c r="J215" s="15">
        <v>10</v>
      </c>
      <c r="K215" s="15">
        <v>11</v>
      </c>
      <c r="L215" s="15">
        <v>12</v>
      </c>
      <c r="M215" s="15">
        <v>13</v>
      </c>
      <c r="N215" s="15">
        <v>14</v>
      </c>
      <c r="O215" s="15">
        <v>15</v>
      </c>
    </row>
    <row r="216" spans="1:15" ht="15.75" thickBot="1" x14ac:dyDescent="0.3">
      <c r="A216" s="51" t="s">
        <v>37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3"/>
    </row>
    <row r="217" spans="1:15" ht="15.75" thickBot="1" x14ac:dyDescent="0.3">
      <c r="A217" s="14" t="s">
        <v>38</v>
      </c>
      <c r="B217" s="16" t="s">
        <v>10</v>
      </c>
      <c r="C217" s="15">
        <v>20</v>
      </c>
      <c r="D217" s="15">
        <v>0.22</v>
      </c>
      <c r="E217" s="15">
        <v>0.04</v>
      </c>
      <c r="F217" s="15">
        <v>0.76</v>
      </c>
      <c r="G217" s="15">
        <v>4.8</v>
      </c>
      <c r="H217" s="15">
        <v>0.01</v>
      </c>
      <c r="I217" s="15">
        <v>5</v>
      </c>
      <c r="J217" s="15">
        <v>26.6</v>
      </c>
      <c r="K217" s="15">
        <v>0.14000000000000001</v>
      </c>
      <c r="L217" s="15">
        <v>2.8</v>
      </c>
      <c r="M217" s="15">
        <v>5.2</v>
      </c>
      <c r="N217" s="15">
        <v>4</v>
      </c>
      <c r="O217" s="15">
        <v>0.18</v>
      </c>
    </row>
    <row r="218" spans="1:15" ht="15.75" thickBot="1" x14ac:dyDescent="0.3">
      <c r="A218" s="14" t="s">
        <v>113</v>
      </c>
      <c r="B218" s="34" t="s">
        <v>114</v>
      </c>
      <c r="C218" s="24">
        <v>100</v>
      </c>
      <c r="D218" s="24">
        <v>0.96099999999999997</v>
      </c>
      <c r="E218" s="24">
        <v>5.18</v>
      </c>
      <c r="F218" s="24">
        <v>4.4539999999999997</v>
      </c>
      <c r="G218" s="24">
        <v>68.28</v>
      </c>
      <c r="H218" s="24">
        <v>3.1E-2</v>
      </c>
      <c r="I218" s="24">
        <v>3.77</v>
      </c>
      <c r="J218" s="24">
        <v>8.0000000000000002E-3</v>
      </c>
      <c r="K218" s="24">
        <v>1.9059999999999999</v>
      </c>
      <c r="L218" s="24">
        <v>15.3</v>
      </c>
      <c r="M218" s="24">
        <v>30.2</v>
      </c>
      <c r="N218" s="24">
        <v>12.42</v>
      </c>
      <c r="O218" s="24">
        <v>0.39100000000000001</v>
      </c>
    </row>
    <row r="219" spans="1:15" ht="15.75" thickBot="1" x14ac:dyDescent="0.3">
      <c r="A219" s="14" t="s">
        <v>53</v>
      </c>
      <c r="B219" s="16" t="s">
        <v>108</v>
      </c>
      <c r="C219" s="15">
        <v>150</v>
      </c>
      <c r="D219" s="15">
        <v>3.82</v>
      </c>
      <c r="E219" s="15">
        <v>4.17</v>
      </c>
      <c r="F219" s="15">
        <v>40.03</v>
      </c>
      <c r="G219" s="15">
        <v>212.87</v>
      </c>
      <c r="H219" s="15">
        <v>0.04</v>
      </c>
      <c r="I219" s="15"/>
      <c r="J219" s="15">
        <v>22.5</v>
      </c>
      <c r="K219" s="15">
        <v>0.27</v>
      </c>
      <c r="L219" s="15">
        <v>6.26</v>
      </c>
      <c r="M219" s="15">
        <v>82.65</v>
      </c>
      <c r="N219" s="15">
        <v>27.07</v>
      </c>
      <c r="O219" s="15">
        <v>0.56000000000000005</v>
      </c>
    </row>
    <row r="220" spans="1:15" ht="15.75" thickBot="1" x14ac:dyDescent="0.3">
      <c r="A220" s="14" t="s">
        <v>41</v>
      </c>
      <c r="B220" s="16" t="s">
        <v>42</v>
      </c>
      <c r="C220" s="15">
        <v>180</v>
      </c>
      <c r="D220" s="15">
        <v>0.25</v>
      </c>
      <c r="E220" s="15">
        <v>0.03</v>
      </c>
      <c r="F220" s="15">
        <v>10.23</v>
      </c>
      <c r="G220" s="15">
        <v>43.46</v>
      </c>
      <c r="H220" s="15"/>
      <c r="I220" s="15">
        <v>2.5</v>
      </c>
      <c r="J220" s="15">
        <v>0.5</v>
      </c>
      <c r="K220" s="15">
        <v>0.01</v>
      </c>
      <c r="L220" s="15">
        <v>7.65</v>
      </c>
      <c r="M220" s="15">
        <v>9.56</v>
      </c>
      <c r="N220" s="15">
        <v>5.12</v>
      </c>
      <c r="O220" s="15">
        <v>0.89</v>
      </c>
    </row>
    <row r="221" spans="1:15" ht="15.75" thickBot="1" x14ac:dyDescent="0.3">
      <c r="A221" s="14"/>
      <c r="B221" s="17" t="s">
        <v>43</v>
      </c>
      <c r="C221" s="15">
        <v>25</v>
      </c>
      <c r="D221" s="15">
        <v>1.3</v>
      </c>
      <c r="E221" s="15">
        <v>2.2999999999999998</v>
      </c>
      <c r="F221" s="15">
        <v>8.9</v>
      </c>
      <c r="G221" s="15">
        <v>62.1</v>
      </c>
      <c r="H221" s="15">
        <v>0.16300000000000001</v>
      </c>
      <c r="I221" s="15"/>
      <c r="J221" s="15"/>
      <c r="K221" s="15">
        <v>0.16300000000000001</v>
      </c>
      <c r="L221" s="15">
        <v>17.25</v>
      </c>
      <c r="M221" s="15">
        <v>44.5</v>
      </c>
      <c r="N221" s="15">
        <v>20</v>
      </c>
      <c r="O221" s="15">
        <v>0.90300000000000002</v>
      </c>
    </row>
    <row r="222" spans="1:15" ht="15.75" thickBot="1" x14ac:dyDescent="0.3">
      <c r="A222" s="14" t="s">
        <v>44</v>
      </c>
      <c r="B222" s="16" t="s">
        <v>45</v>
      </c>
      <c r="C222" s="15">
        <v>100</v>
      </c>
      <c r="D222" s="15">
        <v>0.8</v>
      </c>
      <c r="E222" s="15">
        <v>0.2</v>
      </c>
      <c r="F222" s="15">
        <v>7.5</v>
      </c>
      <c r="G222" s="15">
        <v>38</v>
      </c>
      <c r="H222" s="15">
        <v>0.06</v>
      </c>
      <c r="I222" s="15">
        <v>38</v>
      </c>
      <c r="J222" s="15">
        <v>10</v>
      </c>
      <c r="K222" s="15">
        <v>0.2</v>
      </c>
      <c r="L222" s="15">
        <v>35</v>
      </c>
      <c r="M222" s="15">
        <v>17</v>
      </c>
      <c r="N222" s="15">
        <v>11</v>
      </c>
      <c r="O222" s="15">
        <v>0.1</v>
      </c>
    </row>
    <row r="223" spans="1:15" ht="15.75" thickBot="1" x14ac:dyDescent="0.3">
      <c r="A223" s="54" t="s">
        <v>46</v>
      </c>
      <c r="B223" s="55"/>
      <c r="C223" s="35">
        <f>SUM(C217:C222)</f>
        <v>575</v>
      </c>
      <c r="D223" s="35">
        <f t="shared" ref="D223:O223" si="27">SUM(D217:D222)</f>
        <v>7.3509999999999991</v>
      </c>
      <c r="E223" s="35">
        <f t="shared" si="27"/>
        <v>11.919999999999998</v>
      </c>
      <c r="F223" s="35">
        <f t="shared" si="27"/>
        <v>71.874000000000009</v>
      </c>
      <c r="G223" s="35">
        <f t="shared" si="27"/>
        <v>429.51</v>
      </c>
      <c r="H223" s="35">
        <f t="shared" si="27"/>
        <v>0.30399999999999999</v>
      </c>
      <c r="I223" s="35">
        <f t="shared" si="27"/>
        <v>49.269999999999996</v>
      </c>
      <c r="J223" s="35">
        <f t="shared" si="27"/>
        <v>59.608000000000004</v>
      </c>
      <c r="K223" s="35">
        <f t="shared" si="27"/>
        <v>2.6889999999999996</v>
      </c>
      <c r="L223" s="35">
        <f t="shared" si="27"/>
        <v>84.259999999999991</v>
      </c>
      <c r="M223" s="35">
        <f t="shared" si="27"/>
        <v>189.11</v>
      </c>
      <c r="N223" s="35">
        <f t="shared" si="27"/>
        <v>79.61</v>
      </c>
      <c r="O223" s="35">
        <f t="shared" si="27"/>
        <v>3.024</v>
      </c>
    </row>
    <row r="224" spans="1:15" ht="15.75" thickBot="1" x14ac:dyDescent="0.3">
      <c r="A224" s="51" t="s">
        <v>0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3"/>
    </row>
    <row r="225" spans="1:15" ht="15.75" thickBot="1" x14ac:dyDescent="0.3">
      <c r="A225" s="14" t="s">
        <v>47</v>
      </c>
      <c r="B225" s="16" t="s">
        <v>104</v>
      </c>
      <c r="C225" s="15">
        <v>60</v>
      </c>
      <c r="D225" s="15">
        <v>2.67</v>
      </c>
      <c r="E225" s="15">
        <v>7.7</v>
      </c>
      <c r="F225" s="15">
        <v>3.11</v>
      </c>
      <c r="G225" s="15">
        <v>93.46</v>
      </c>
      <c r="H225" s="15">
        <v>0.03</v>
      </c>
      <c r="I225" s="15">
        <v>2.31</v>
      </c>
      <c r="J225" s="15">
        <v>925.92</v>
      </c>
      <c r="K225" s="15">
        <v>2.4300000000000002</v>
      </c>
      <c r="L225" s="15">
        <v>92.45</v>
      </c>
      <c r="M225" s="15">
        <v>70.08</v>
      </c>
      <c r="N225" s="15">
        <v>20.32</v>
      </c>
      <c r="O225" s="15">
        <v>0.41</v>
      </c>
    </row>
    <row r="226" spans="1:15" ht="15.75" thickBot="1" x14ac:dyDescent="0.3">
      <c r="A226" s="14" t="s">
        <v>105</v>
      </c>
      <c r="B226" s="23" t="s">
        <v>150</v>
      </c>
      <c r="C226" s="15">
        <v>200</v>
      </c>
      <c r="D226" s="15">
        <v>1.71</v>
      </c>
      <c r="E226" s="15">
        <v>5.7</v>
      </c>
      <c r="F226" s="15">
        <v>7.62</v>
      </c>
      <c r="G226" s="15">
        <v>89.15</v>
      </c>
      <c r="H226" s="15">
        <v>0.05</v>
      </c>
      <c r="I226" s="15">
        <v>29.49</v>
      </c>
      <c r="J226" s="15">
        <v>171.89</v>
      </c>
      <c r="K226" s="15">
        <v>1.91</v>
      </c>
      <c r="L226" s="15">
        <v>35.119999999999997</v>
      </c>
      <c r="M226" s="15">
        <v>42.33</v>
      </c>
      <c r="N226" s="15">
        <v>17.43</v>
      </c>
      <c r="O226" s="15">
        <v>0.62</v>
      </c>
    </row>
    <row r="227" spans="1:15" ht="15.75" thickBot="1" x14ac:dyDescent="0.3">
      <c r="A227" s="14" t="s">
        <v>128</v>
      </c>
      <c r="B227" s="17" t="s">
        <v>107</v>
      </c>
      <c r="C227" s="24">
        <v>120</v>
      </c>
      <c r="D227" s="24">
        <v>11.35</v>
      </c>
      <c r="E227" s="24">
        <v>3.71</v>
      </c>
      <c r="F227" s="24">
        <v>5.8440000000000003</v>
      </c>
      <c r="G227" s="24">
        <v>102.18</v>
      </c>
      <c r="H227" s="24">
        <v>0.10299999999999999</v>
      </c>
      <c r="I227" s="24">
        <v>1.24</v>
      </c>
      <c r="J227" s="24">
        <v>1.7999999999999999E-2</v>
      </c>
      <c r="K227" s="24">
        <v>0.68100000000000005</v>
      </c>
      <c r="L227" s="24">
        <v>36.96</v>
      </c>
      <c r="M227" s="24">
        <v>185.38</v>
      </c>
      <c r="N227" s="24">
        <v>45.09</v>
      </c>
      <c r="O227" s="24">
        <v>0.85399999999999998</v>
      </c>
    </row>
    <row r="228" spans="1:15" ht="15.75" thickBot="1" x14ac:dyDescent="0.3">
      <c r="A228" s="14" t="s">
        <v>76</v>
      </c>
      <c r="B228" s="16" t="s">
        <v>122</v>
      </c>
      <c r="C228" s="15">
        <v>150</v>
      </c>
      <c r="D228" s="15">
        <v>3.28</v>
      </c>
      <c r="E228" s="15">
        <v>6.16</v>
      </c>
      <c r="F228" s="15">
        <v>22.06</v>
      </c>
      <c r="G228" s="15">
        <v>157.25</v>
      </c>
      <c r="H228" s="15">
        <v>0.16</v>
      </c>
      <c r="I228" s="15">
        <v>25.9</v>
      </c>
      <c r="J228" s="15">
        <v>40.4</v>
      </c>
      <c r="K228" s="15">
        <v>0.22</v>
      </c>
      <c r="L228" s="15">
        <v>45.76</v>
      </c>
      <c r="M228" s="15">
        <v>97.79</v>
      </c>
      <c r="N228" s="15">
        <v>32.92</v>
      </c>
      <c r="O228" s="15">
        <v>1.22</v>
      </c>
    </row>
    <row r="229" spans="1:15" ht="15.75" thickBot="1" x14ac:dyDescent="0.3">
      <c r="A229" s="14" t="s">
        <v>99</v>
      </c>
      <c r="B229" s="16" t="s">
        <v>100</v>
      </c>
      <c r="C229" s="15">
        <v>180</v>
      </c>
      <c r="D229" s="15">
        <v>0.33</v>
      </c>
      <c r="E229" s="15">
        <v>0.02</v>
      </c>
      <c r="F229" s="15">
        <v>18.829999999999998</v>
      </c>
      <c r="G229" s="15">
        <v>77.849999999999994</v>
      </c>
      <c r="H229" s="15"/>
      <c r="I229" s="15">
        <v>0.3</v>
      </c>
      <c r="J229" s="15">
        <v>0.45</v>
      </c>
      <c r="K229" s="15">
        <v>0.15</v>
      </c>
      <c r="L229" s="15">
        <v>16.95</v>
      </c>
      <c r="M229" s="15">
        <v>11.55</v>
      </c>
      <c r="N229" s="15">
        <v>4.5</v>
      </c>
      <c r="O229" s="15">
        <v>0.93</v>
      </c>
    </row>
    <row r="230" spans="1:15" ht="15.75" thickBot="1" x14ac:dyDescent="0.3">
      <c r="A230" s="14"/>
      <c r="B230" s="17" t="s">
        <v>43</v>
      </c>
      <c r="C230" s="15">
        <v>25</v>
      </c>
      <c r="D230" s="15">
        <v>1.3</v>
      </c>
      <c r="E230" s="15">
        <v>2.2999999999999998</v>
      </c>
      <c r="F230" s="15">
        <v>8.9</v>
      </c>
      <c r="G230" s="15">
        <v>62.1</v>
      </c>
      <c r="H230" s="15">
        <v>0.16300000000000001</v>
      </c>
      <c r="I230" s="15"/>
      <c r="J230" s="15"/>
      <c r="K230" s="15">
        <v>0.16300000000000001</v>
      </c>
      <c r="L230" s="15">
        <v>17.25</v>
      </c>
      <c r="M230" s="15">
        <v>44.5</v>
      </c>
      <c r="N230" s="15">
        <v>20</v>
      </c>
      <c r="O230" s="15">
        <v>0.90300000000000002</v>
      </c>
    </row>
    <row r="231" spans="1:15" ht="15.75" thickBot="1" x14ac:dyDescent="0.3">
      <c r="A231" s="54" t="s">
        <v>56</v>
      </c>
      <c r="B231" s="55"/>
      <c r="C231" s="35">
        <f>SUM(C225:C230)</f>
        <v>735</v>
      </c>
      <c r="D231" s="35">
        <f t="shared" ref="D231:O231" si="28">SUM(D225:D230)</f>
        <v>20.64</v>
      </c>
      <c r="E231" s="35">
        <f t="shared" si="28"/>
        <v>25.59</v>
      </c>
      <c r="F231" s="35">
        <f t="shared" si="28"/>
        <v>66.364000000000004</v>
      </c>
      <c r="G231" s="35">
        <f t="shared" si="28"/>
        <v>581.99</v>
      </c>
      <c r="H231" s="35">
        <f t="shared" si="28"/>
        <v>0.50600000000000001</v>
      </c>
      <c r="I231" s="35">
        <f t="shared" si="28"/>
        <v>59.239999999999995</v>
      </c>
      <c r="J231" s="35">
        <f t="shared" si="28"/>
        <v>1138.6780000000001</v>
      </c>
      <c r="K231" s="35">
        <f t="shared" si="28"/>
        <v>5.5540000000000003</v>
      </c>
      <c r="L231" s="35">
        <f t="shared" si="28"/>
        <v>244.48999999999998</v>
      </c>
      <c r="M231" s="35">
        <f t="shared" si="28"/>
        <v>451.63</v>
      </c>
      <c r="N231" s="35">
        <f t="shared" si="28"/>
        <v>140.26</v>
      </c>
      <c r="O231" s="35">
        <f t="shared" si="28"/>
        <v>4.9369999999999994</v>
      </c>
    </row>
    <row r="232" spans="1:15" ht="15.75" thickBot="1" x14ac:dyDescent="0.3">
      <c r="A232" s="54" t="s">
        <v>3</v>
      </c>
      <c r="B232" s="55"/>
      <c r="C232" s="35">
        <f>C223+C231</f>
        <v>1310</v>
      </c>
      <c r="D232" s="35">
        <f t="shared" ref="D232:O232" si="29">D223+D231</f>
        <v>27.991</v>
      </c>
      <c r="E232" s="35">
        <f t="shared" si="29"/>
        <v>37.51</v>
      </c>
      <c r="F232" s="35">
        <f t="shared" si="29"/>
        <v>138.238</v>
      </c>
      <c r="G232" s="35">
        <f t="shared" si="29"/>
        <v>1011.5</v>
      </c>
      <c r="H232" s="35">
        <f t="shared" si="29"/>
        <v>0.81</v>
      </c>
      <c r="I232" s="35">
        <f t="shared" si="29"/>
        <v>108.50999999999999</v>
      </c>
      <c r="J232" s="35">
        <f t="shared" si="29"/>
        <v>1198.2860000000001</v>
      </c>
      <c r="K232" s="35">
        <f t="shared" si="29"/>
        <v>8.2430000000000003</v>
      </c>
      <c r="L232" s="35">
        <f t="shared" si="29"/>
        <v>328.75</v>
      </c>
      <c r="M232" s="35">
        <f t="shared" si="29"/>
        <v>640.74</v>
      </c>
      <c r="N232" s="35">
        <f t="shared" si="29"/>
        <v>219.87</v>
      </c>
      <c r="O232" s="35">
        <f t="shared" si="29"/>
        <v>7.9609999999999994</v>
      </c>
    </row>
    <row r="233" spans="1:15" x14ac:dyDescent="0.25">
      <c r="A233" s="49" t="s">
        <v>129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</row>
    <row r="234" spans="1:15" x14ac:dyDescent="0.25">
      <c r="A234" s="50" t="s">
        <v>130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</row>
    <row r="235" spans="1:15" ht="15" customHeight="1" x14ac:dyDescent="0.25">
      <c r="A235" s="69" t="s">
        <v>154</v>
      </c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</row>
    <row r="236" spans="1:15" x14ac:dyDescent="0.25">
      <c r="A236" s="6" t="s">
        <v>13</v>
      </c>
      <c r="B236" s="7" t="s">
        <v>131</v>
      </c>
      <c r="C236" s="8"/>
      <c r="D236" s="8"/>
      <c r="E236" s="8"/>
      <c r="F236" s="8"/>
      <c r="G236" s="8"/>
      <c r="H236" s="57"/>
      <c r="I236" s="57"/>
      <c r="J236" s="58"/>
      <c r="K236" s="58"/>
      <c r="L236" s="58"/>
      <c r="M236" s="58"/>
      <c r="N236" s="58"/>
      <c r="O236" s="58"/>
    </row>
    <row r="237" spans="1:15" x14ac:dyDescent="0.25">
      <c r="A237" s="9" t="s">
        <v>15</v>
      </c>
      <c r="B237" s="7" t="s">
        <v>16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.75" thickBot="1" x14ac:dyDescent="0.3">
      <c r="A238" s="9" t="s">
        <v>17</v>
      </c>
      <c r="B238" s="10">
        <v>1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.75" thickBot="1" x14ac:dyDescent="0.3">
      <c r="A239" s="11" t="s">
        <v>18</v>
      </c>
      <c r="B239" s="59" t="s">
        <v>19</v>
      </c>
      <c r="C239" s="61" t="s">
        <v>20</v>
      </c>
      <c r="D239" s="63" t="s">
        <v>21</v>
      </c>
      <c r="E239" s="64"/>
      <c r="F239" s="65"/>
      <c r="G239" s="61" t="s">
        <v>22</v>
      </c>
      <c r="H239" s="63" t="s">
        <v>23</v>
      </c>
      <c r="I239" s="64"/>
      <c r="J239" s="64"/>
      <c r="K239" s="65"/>
      <c r="L239" s="63" t="s">
        <v>24</v>
      </c>
      <c r="M239" s="64"/>
      <c r="N239" s="64"/>
      <c r="O239" s="65"/>
    </row>
    <row r="240" spans="1:15" ht="15.75" thickBot="1" x14ac:dyDescent="0.3">
      <c r="A240" s="12" t="s">
        <v>25</v>
      </c>
      <c r="B240" s="60"/>
      <c r="C240" s="62"/>
      <c r="D240" s="13" t="s">
        <v>26</v>
      </c>
      <c r="E240" s="13" t="s">
        <v>27</v>
      </c>
      <c r="F240" s="13" t="s">
        <v>28</v>
      </c>
      <c r="G240" s="62"/>
      <c r="H240" s="13" t="s">
        <v>29</v>
      </c>
      <c r="I240" s="13" t="s">
        <v>30</v>
      </c>
      <c r="J240" s="13" t="s">
        <v>31</v>
      </c>
      <c r="K240" s="13" t="s">
        <v>32</v>
      </c>
      <c r="L240" s="13" t="s">
        <v>33</v>
      </c>
      <c r="M240" s="13" t="s">
        <v>34</v>
      </c>
      <c r="N240" s="13" t="s">
        <v>35</v>
      </c>
      <c r="O240" s="13" t="s">
        <v>36</v>
      </c>
    </row>
    <row r="241" spans="1:15" ht="15.75" thickBot="1" x14ac:dyDescent="0.3">
      <c r="A241" s="14">
        <v>1</v>
      </c>
      <c r="B241" s="15">
        <v>2</v>
      </c>
      <c r="C241" s="15">
        <v>3</v>
      </c>
      <c r="D241" s="15">
        <v>4</v>
      </c>
      <c r="E241" s="15">
        <v>5</v>
      </c>
      <c r="F241" s="15">
        <v>6</v>
      </c>
      <c r="G241" s="15">
        <v>7</v>
      </c>
      <c r="H241" s="15">
        <v>8</v>
      </c>
      <c r="I241" s="15">
        <v>9</v>
      </c>
      <c r="J241" s="15">
        <v>10</v>
      </c>
      <c r="K241" s="15">
        <v>11</v>
      </c>
      <c r="L241" s="15">
        <v>12</v>
      </c>
      <c r="M241" s="15">
        <v>13</v>
      </c>
      <c r="N241" s="15">
        <v>14</v>
      </c>
      <c r="O241" s="15">
        <v>15</v>
      </c>
    </row>
    <row r="242" spans="1:15" ht="15.75" thickBot="1" x14ac:dyDescent="0.3">
      <c r="A242" s="51" t="s">
        <v>37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3"/>
    </row>
    <row r="243" spans="1:15" ht="15.75" thickBot="1" x14ac:dyDescent="0.3">
      <c r="A243" s="14" t="s">
        <v>38</v>
      </c>
      <c r="B243" s="16" t="s">
        <v>11</v>
      </c>
      <c r="C243" s="15">
        <v>30</v>
      </c>
      <c r="D243" s="15">
        <v>0.24</v>
      </c>
      <c r="E243" s="15">
        <v>0.03</v>
      </c>
      <c r="F243" s="15">
        <v>0.75</v>
      </c>
      <c r="G243" s="15">
        <v>4.2</v>
      </c>
      <c r="H243" s="15">
        <v>0.01</v>
      </c>
      <c r="I243" s="15">
        <v>3</v>
      </c>
      <c r="J243" s="15">
        <v>3</v>
      </c>
      <c r="K243" s="15">
        <v>0.03</v>
      </c>
      <c r="L243" s="15">
        <v>5</v>
      </c>
      <c r="M243" s="15">
        <v>9</v>
      </c>
      <c r="N243" s="15">
        <v>4.2</v>
      </c>
      <c r="O243" s="15">
        <v>0.15</v>
      </c>
    </row>
    <row r="244" spans="1:15" ht="15.75" thickBot="1" x14ac:dyDescent="0.3">
      <c r="A244" s="14" t="s">
        <v>39</v>
      </c>
      <c r="B244" s="17" t="s">
        <v>6</v>
      </c>
      <c r="C244" s="15">
        <v>280</v>
      </c>
      <c r="D244" s="15">
        <v>20.13</v>
      </c>
      <c r="E244" s="15">
        <v>25.619</v>
      </c>
      <c r="F244" s="15">
        <v>42.6</v>
      </c>
      <c r="G244" s="15">
        <v>481.51</v>
      </c>
      <c r="H244" s="15">
        <v>0.58899999999999997</v>
      </c>
      <c r="I244" s="15">
        <v>6.8</v>
      </c>
      <c r="J244" s="15">
        <v>2E-3</v>
      </c>
      <c r="K244" s="15">
        <v>2.4500000000000002</v>
      </c>
      <c r="L244" s="15">
        <v>37.450000000000003</v>
      </c>
      <c r="M244" s="15">
        <v>297.04000000000002</v>
      </c>
      <c r="N244" s="15">
        <v>70.599999999999994</v>
      </c>
      <c r="O244" s="15">
        <v>2.1749999999999998</v>
      </c>
    </row>
    <row r="245" spans="1:15" ht="15.75" thickBot="1" x14ac:dyDescent="0.3">
      <c r="A245" s="14" t="s">
        <v>41</v>
      </c>
      <c r="B245" s="25" t="s">
        <v>132</v>
      </c>
      <c r="C245" s="15">
        <v>200</v>
      </c>
      <c r="D245" s="15">
        <v>0.26</v>
      </c>
      <c r="E245" s="15">
        <v>0.03</v>
      </c>
      <c r="F245" s="15">
        <v>11.26</v>
      </c>
      <c r="G245" s="15">
        <v>47.79</v>
      </c>
      <c r="H245" s="15"/>
      <c r="I245" s="15">
        <v>2.9</v>
      </c>
      <c r="J245" s="15">
        <v>0.5</v>
      </c>
      <c r="K245" s="15">
        <v>0.01</v>
      </c>
      <c r="L245" s="15">
        <v>8.08</v>
      </c>
      <c r="M245" s="15">
        <v>9.7799999999999994</v>
      </c>
      <c r="N245" s="15">
        <v>5.24</v>
      </c>
      <c r="O245" s="15">
        <v>0.9</v>
      </c>
    </row>
    <row r="246" spans="1:15" ht="15.75" thickBot="1" x14ac:dyDescent="0.3">
      <c r="A246" s="45"/>
      <c r="B246" s="46" t="s">
        <v>43</v>
      </c>
      <c r="C246" s="15">
        <v>50</v>
      </c>
      <c r="D246" s="15">
        <v>2.6</v>
      </c>
      <c r="E246" s="15">
        <v>4.5999999999999996</v>
      </c>
      <c r="F246" s="15">
        <v>17.8</v>
      </c>
      <c r="G246" s="15">
        <v>124.2</v>
      </c>
      <c r="H246" s="15">
        <v>0.32600000000000001</v>
      </c>
      <c r="I246" s="15"/>
      <c r="J246" s="15"/>
      <c r="K246" s="15">
        <v>0.32600000000000001</v>
      </c>
      <c r="L246" s="15">
        <v>34.5</v>
      </c>
      <c r="M246" s="15">
        <v>89</v>
      </c>
      <c r="N246" s="15">
        <v>40</v>
      </c>
      <c r="O246" s="15">
        <v>1.806</v>
      </c>
    </row>
    <row r="247" spans="1:15" ht="15.75" thickBot="1" x14ac:dyDescent="0.3">
      <c r="A247" s="45" t="s">
        <v>44</v>
      </c>
      <c r="B247" s="47" t="s">
        <v>45</v>
      </c>
      <c r="C247" s="15">
        <v>100</v>
      </c>
      <c r="D247" s="15">
        <v>0.8</v>
      </c>
      <c r="E247" s="15">
        <v>0.2</v>
      </c>
      <c r="F247" s="15">
        <v>7.5</v>
      </c>
      <c r="G247" s="15">
        <v>38</v>
      </c>
      <c r="H247" s="15">
        <v>0.06</v>
      </c>
      <c r="I247" s="15">
        <v>38</v>
      </c>
      <c r="J247" s="15">
        <v>10</v>
      </c>
      <c r="K247" s="15">
        <v>0.2</v>
      </c>
      <c r="L247" s="15">
        <v>35</v>
      </c>
      <c r="M247" s="15">
        <v>17</v>
      </c>
      <c r="N247" s="15">
        <v>11</v>
      </c>
      <c r="O247" s="15">
        <v>0.1</v>
      </c>
    </row>
    <row r="248" spans="1:15" ht="15.75" thickBot="1" x14ac:dyDescent="0.3">
      <c r="A248" s="54" t="s">
        <v>46</v>
      </c>
      <c r="B248" s="68"/>
      <c r="C248" s="35">
        <f>SUM(C243:C247)</f>
        <v>660</v>
      </c>
      <c r="D248" s="35">
        <f t="shared" ref="D248:O248" si="30">SUM(D243:D247)</f>
        <v>24.03</v>
      </c>
      <c r="E248" s="35">
        <f t="shared" si="30"/>
        <v>30.479000000000003</v>
      </c>
      <c r="F248" s="35">
        <f t="shared" si="30"/>
        <v>79.91</v>
      </c>
      <c r="G248" s="35">
        <f t="shared" si="30"/>
        <v>695.7</v>
      </c>
      <c r="H248" s="35">
        <f t="shared" si="30"/>
        <v>0.9850000000000001</v>
      </c>
      <c r="I248" s="35">
        <f t="shared" si="30"/>
        <v>50.7</v>
      </c>
      <c r="J248" s="35">
        <f t="shared" si="30"/>
        <v>13.501999999999999</v>
      </c>
      <c r="K248" s="35">
        <f t="shared" si="30"/>
        <v>3.016</v>
      </c>
      <c r="L248" s="35">
        <f t="shared" si="30"/>
        <v>120.03</v>
      </c>
      <c r="M248" s="35">
        <f t="shared" si="30"/>
        <v>421.82</v>
      </c>
      <c r="N248" s="35">
        <f t="shared" si="30"/>
        <v>131.04</v>
      </c>
      <c r="O248" s="35">
        <f t="shared" si="30"/>
        <v>5.1309999999999993</v>
      </c>
    </row>
    <row r="249" spans="1:15" ht="15.75" thickBot="1" x14ac:dyDescent="0.3">
      <c r="A249" s="51" t="s">
        <v>0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3"/>
    </row>
    <row r="250" spans="1:15" ht="15.75" thickBot="1" x14ac:dyDescent="0.3">
      <c r="A250" s="14" t="s">
        <v>47</v>
      </c>
      <c r="B250" s="16" t="s">
        <v>118</v>
      </c>
      <c r="C250" s="15">
        <v>100</v>
      </c>
      <c r="D250" s="15">
        <v>1.3</v>
      </c>
      <c r="E250" s="15">
        <v>5.0999999999999996</v>
      </c>
      <c r="F250" s="15">
        <v>6.9</v>
      </c>
      <c r="G250" s="15">
        <v>79.95</v>
      </c>
      <c r="H250" s="15">
        <v>0.06</v>
      </c>
      <c r="I250" s="15">
        <v>5</v>
      </c>
      <c r="J250" s="15">
        <v>2000</v>
      </c>
      <c r="K250" s="15">
        <v>2.6</v>
      </c>
      <c r="L250" s="15">
        <v>28.84</v>
      </c>
      <c r="M250" s="15">
        <v>55.48</v>
      </c>
      <c r="N250" s="15">
        <v>38.11</v>
      </c>
      <c r="O250" s="15">
        <v>0.71</v>
      </c>
    </row>
    <row r="251" spans="1:15" ht="15.75" thickBot="1" x14ac:dyDescent="0.3">
      <c r="A251" s="14" t="s">
        <v>49</v>
      </c>
      <c r="B251" s="16" t="s">
        <v>50</v>
      </c>
      <c r="C251" s="15">
        <v>250</v>
      </c>
      <c r="D251" s="15">
        <v>1.87</v>
      </c>
      <c r="E251" s="15">
        <v>5.76</v>
      </c>
      <c r="F251" s="15">
        <v>10.8</v>
      </c>
      <c r="G251" s="15">
        <v>103.09</v>
      </c>
      <c r="H251" s="15">
        <v>0.08</v>
      </c>
      <c r="I251" s="15">
        <v>23.34</v>
      </c>
      <c r="J251" s="15">
        <v>212.07</v>
      </c>
      <c r="K251" s="15">
        <v>1.92</v>
      </c>
      <c r="L251" s="15">
        <v>32.78</v>
      </c>
      <c r="M251" s="15">
        <v>52.85</v>
      </c>
      <c r="N251" s="15">
        <v>20.79</v>
      </c>
      <c r="O251" s="15">
        <v>0.76</v>
      </c>
    </row>
    <row r="252" spans="1:15" ht="15.75" thickBot="1" x14ac:dyDescent="0.3">
      <c r="A252" s="14" t="s">
        <v>51</v>
      </c>
      <c r="B252" s="34" t="s">
        <v>83</v>
      </c>
      <c r="C252" s="24">
        <v>100</v>
      </c>
      <c r="D252" s="24">
        <v>33.75</v>
      </c>
      <c r="E252" s="24">
        <v>4.72</v>
      </c>
      <c r="F252" s="24">
        <v>0.56999999999999995</v>
      </c>
      <c r="G252" s="24">
        <v>179.72</v>
      </c>
      <c r="H252" s="15">
        <v>1.2E-2</v>
      </c>
      <c r="I252" s="15">
        <v>0.92400000000000004</v>
      </c>
      <c r="J252" s="15">
        <v>0.01</v>
      </c>
      <c r="K252" s="15">
        <v>0.93200000000000005</v>
      </c>
      <c r="L252" s="15">
        <v>8.4</v>
      </c>
      <c r="M252" s="15">
        <v>13.2</v>
      </c>
      <c r="N252" s="15">
        <v>3.84</v>
      </c>
      <c r="O252" s="15">
        <v>0.13400000000000001</v>
      </c>
    </row>
    <row r="253" spans="1:15" ht="15.75" thickBot="1" x14ac:dyDescent="0.3">
      <c r="A253" s="14" t="s">
        <v>53</v>
      </c>
      <c r="B253" s="16" t="s">
        <v>4</v>
      </c>
      <c r="C253" s="15">
        <v>180</v>
      </c>
      <c r="D253" s="15">
        <v>8.36</v>
      </c>
      <c r="E253" s="15">
        <v>6.53</v>
      </c>
      <c r="F253" s="15">
        <v>37.76</v>
      </c>
      <c r="G253" s="15">
        <v>242.94</v>
      </c>
      <c r="H253" s="15">
        <v>0.28000000000000003</v>
      </c>
      <c r="I253" s="15"/>
      <c r="J253" s="15">
        <v>28.32</v>
      </c>
      <c r="K253" s="15">
        <v>0.59</v>
      </c>
      <c r="L253" s="15">
        <v>15.38</v>
      </c>
      <c r="M253" s="15">
        <v>198.63</v>
      </c>
      <c r="N253" s="15">
        <v>132.07</v>
      </c>
      <c r="O253" s="15">
        <v>4.4400000000000004</v>
      </c>
    </row>
    <row r="254" spans="1:15" ht="15.75" thickBot="1" x14ac:dyDescent="0.3">
      <c r="A254" s="14" t="s">
        <v>54</v>
      </c>
      <c r="B254" s="16" t="s">
        <v>133</v>
      </c>
      <c r="C254" s="15">
        <v>200</v>
      </c>
      <c r="D254" s="15">
        <v>0.54</v>
      </c>
      <c r="E254" s="15">
        <v>0.22</v>
      </c>
      <c r="F254" s="15">
        <v>18.71</v>
      </c>
      <c r="G254" s="15">
        <v>89.33</v>
      </c>
      <c r="H254" s="15">
        <v>0.01</v>
      </c>
      <c r="I254" s="15">
        <v>160</v>
      </c>
      <c r="J254" s="15">
        <v>130.72</v>
      </c>
      <c r="K254" s="15">
        <v>0.61</v>
      </c>
      <c r="L254" s="15">
        <v>9.93</v>
      </c>
      <c r="M254" s="15">
        <v>2.72</v>
      </c>
      <c r="N254" s="15">
        <v>2.72</v>
      </c>
      <c r="O254" s="15">
        <v>0.51</v>
      </c>
    </row>
    <row r="255" spans="1:15" ht="15.75" thickBot="1" x14ac:dyDescent="0.3">
      <c r="A255" s="14"/>
      <c r="B255" s="17" t="s">
        <v>43</v>
      </c>
      <c r="C255" s="15">
        <v>50</v>
      </c>
      <c r="D255" s="15">
        <v>2.6</v>
      </c>
      <c r="E255" s="15">
        <v>4.5999999999999996</v>
      </c>
      <c r="F255" s="15">
        <v>17.8</v>
      </c>
      <c r="G255" s="15">
        <v>124.2</v>
      </c>
      <c r="H255" s="15">
        <v>0.32600000000000001</v>
      </c>
      <c r="I255" s="15"/>
      <c r="J255" s="15"/>
      <c r="K255" s="15">
        <v>0.32600000000000001</v>
      </c>
      <c r="L255" s="15">
        <v>34.5</v>
      </c>
      <c r="M255" s="15">
        <v>89</v>
      </c>
      <c r="N255" s="15">
        <v>40</v>
      </c>
      <c r="O255" s="15">
        <v>1.806</v>
      </c>
    </row>
    <row r="256" spans="1:15" ht="15.75" thickBot="1" x14ac:dyDescent="0.3">
      <c r="A256" s="54" t="s">
        <v>56</v>
      </c>
      <c r="B256" s="55"/>
      <c r="C256" s="35">
        <f>SUM(C250:C255)</f>
        <v>880</v>
      </c>
      <c r="D256" s="35">
        <f t="shared" ref="D256:O256" si="31">SUM(D250:D255)</f>
        <v>48.42</v>
      </c>
      <c r="E256" s="35">
        <f t="shared" si="31"/>
        <v>26.93</v>
      </c>
      <c r="F256" s="35">
        <f t="shared" si="31"/>
        <v>92.54</v>
      </c>
      <c r="G256" s="35">
        <f t="shared" si="31"/>
        <v>819.23000000000013</v>
      </c>
      <c r="H256" s="35">
        <f t="shared" si="31"/>
        <v>0.76800000000000002</v>
      </c>
      <c r="I256" s="35">
        <f t="shared" si="31"/>
        <v>189.26400000000001</v>
      </c>
      <c r="J256" s="35">
        <f t="shared" si="31"/>
        <v>2371.1200000000003</v>
      </c>
      <c r="K256" s="35">
        <f t="shared" si="31"/>
        <v>6.9779999999999998</v>
      </c>
      <c r="L256" s="35">
        <f t="shared" si="31"/>
        <v>129.83000000000001</v>
      </c>
      <c r="M256" s="35">
        <f t="shared" si="31"/>
        <v>411.88</v>
      </c>
      <c r="N256" s="35">
        <f t="shared" si="31"/>
        <v>237.53</v>
      </c>
      <c r="O256" s="35">
        <f t="shared" si="31"/>
        <v>8.36</v>
      </c>
    </row>
    <row r="257" spans="1:15" ht="15.75" thickBot="1" x14ac:dyDescent="0.3">
      <c r="A257" s="54" t="s">
        <v>3</v>
      </c>
      <c r="B257" s="55"/>
      <c r="C257" s="35">
        <f>C248+C256</f>
        <v>1540</v>
      </c>
      <c r="D257" s="35">
        <f t="shared" ref="D257:O257" si="32">D248+D256</f>
        <v>72.45</v>
      </c>
      <c r="E257" s="35">
        <f t="shared" si="32"/>
        <v>57.409000000000006</v>
      </c>
      <c r="F257" s="35">
        <f t="shared" si="32"/>
        <v>172.45</v>
      </c>
      <c r="G257" s="35">
        <f t="shared" si="32"/>
        <v>1514.9300000000003</v>
      </c>
      <c r="H257" s="35">
        <f t="shared" si="32"/>
        <v>1.7530000000000001</v>
      </c>
      <c r="I257" s="35">
        <f t="shared" si="32"/>
        <v>239.964</v>
      </c>
      <c r="J257" s="35">
        <f t="shared" si="32"/>
        <v>2384.6220000000003</v>
      </c>
      <c r="K257" s="35">
        <f t="shared" si="32"/>
        <v>9.9939999999999998</v>
      </c>
      <c r="L257" s="35">
        <f t="shared" si="32"/>
        <v>249.86</v>
      </c>
      <c r="M257" s="35">
        <f t="shared" si="32"/>
        <v>833.7</v>
      </c>
      <c r="N257" s="35">
        <f t="shared" si="32"/>
        <v>368.57</v>
      </c>
      <c r="O257" s="35">
        <f t="shared" si="32"/>
        <v>13.491</v>
      </c>
    </row>
    <row r="258" spans="1:1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56"/>
      <c r="K258" s="56"/>
      <c r="L258" s="56"/>
      <c r="M258" s="56"/>
      <c r="N258" s="56"/>
      <c r="O258" s="56"/>
    </row>
    <row r="259" spans="1:15" x14ac:dyDescent="0.25">
      <c r="A259" s="6" t="s">
        <v>13</v>
      </c>
      <c r="B259" s="7" t="s">
        <v>131</v>
      </c>
      <c r="C259" s="8"/>
      <c r="D259" s="8"/>
      <c r="E259" s="8"/>
      <c r="F259" s="8"/>
      <c r="G259" s="8"/>
      <c r="H259" s="57"/>
      <c r="I259" s="57"/>
      <c r="J259" s="58"/>
      <c r="K259" s="58"/>
      <c r="L259" s="58"/>
      <c r="M259" s="58"/>
      <c r="N259" s="58"/>
      <c r="O259" s="58"/>
    </row>
    <row r="260" spans="1:15" x14ac:dyDescent="0.25">
      <c r="A260" s="9" t="s">
        <v>15</v>
      </c>
      <c r="B260" s="7" t="s">
        <v>57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5.75" thickBot="1" x14ac:dyDescent="0.3">
      <c r="A261" s="9" t="s">
        <v>17</v>
      </c>
      <c r="B261" s="10">
        <v>1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.75" thickBot="1" x14ac:dyDescent="0.3">
      <c r="A262" s="11" t="s">
        <v>18</v>
      </c>
      <c r="B262" s="59" t="s">
        <v>19</v>
      </c>
      <c r="C262" s="61" t="s">
        <v>20</v>
      </c>
      <c r="D262" s="63" t="s">
        <v>21</v>
      </c>
      <c r="E262" s="64"/>
      <c r="F262" s="65"/>
      <c r="G262" s="61" t="s">
        <v>22</v>
      </c>
      <c r="H262" s="63" t="s">
        <v>23</v>
      </c>
      <c r="I262" s="64"/>
      <c r="J262" s="64"/>
      <c r="K262" s="65"/>
      <c r="L262" s="63" t="s">
        <v>24</v>
      </c>
      <c r="M262" s="64"/>
      <c r="N262" s="64"/>
      <c r="O262" s="65"/>
    </row>
    <row r="263" spans="1:15" ht="15.75" thickBot="1" x14ac:dyDescent="0.3">
      <c r="A263" s="12" t="s">
        <v>25</v>
      </c>
      <c r="B263" s="60"/>
      <c r="C263" s="62"/>
      <c r="D263" s="13" t="s">
        <v>26</v>
      </c>
      <c r="E263" s="13" t="s">
        <v>27</v>
      </c>
      <c r="F263" s="13" t="s">
        <v>28</v>
      </c>
      <c r="G263" s="62"/>
      <c r="H263" s="13" t="s">
        <v>29</v>
      </c>
      <c r="I263" s="13" t="s">
        <v>30</v>
      </c>
      <c r="J263" s="13" t="s">
        <v>31</v>
      </c>
      <c r="K263" s="13" t="s">
        <v>32</v>
      </c>
      <c r="L263" s="13" t="s">
        <v>33</v>
      </c>
      <c r="M263" s="13" t="s">
        <v>34</v>
      </c>
      <c r="N263" s="13" t="s">
        <v>35</v>
      </c>
      <c r="O263" s="13" t="s">
        <v>36</v>
      </c>
    </row>
    <row r="264" spans="1:15" ht="15.75" thickBot="1" x14ac:dyDescent="0.3">
      <c r="A264" s="14">
        <v>1</v>
      </c>
      <c r="B264" s="15">
        <v>2</v>
      </c>
      <c r="C264" s="15">
        <v>3</v>
      </c>
      <c r="D264" s="15">
        <v>4</v>
      </c>
      <c r="E264" s="15">
        <v>5</v>
      </c>
      <c r="F264" s="15">
        <v>6</v>
      </c>
      <c r="G264" s="15">
        <v>7</v>
      </c>
      <c r="H264" s="15">
        <v>8</v>
      </c>
      <c r="I264" s="15">
        <v>9</v>
      </c>
      <c r="J264" s="15">
        <v>10</v>
      </c>
      <c r="K264" s="15">
        <v>11</v>
      </c>
      <c r="L264" s="15">
        <v>12</v>
      </c>
      <c r="M264" s="15">
        <v>13</v>
      </c>
      <c r="N264" s="15">
        <v>14</v>
      </c>
      <c r="O264" s="15">
        <v>15</v>
      </c>
    </row>
    <row r="265" spans="1:15" ht="15.75" thickBot="1" x14ac:dyDescent="0.3">
      <c r="A265" s="51" t="s">
        <v>37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3"/>
    </row>
    <row r="266" spans="1:15" ht="15.75" thickBot="1" x14ac:dyDescent="0.3">
      <c r="A266" s="14" t="s">
        <v>58</v>
      </c>
      <c r="B266" s="17" t="s">
        <v>59</v>
      </c>
      <c r="C266" s="24">
        <v>20</v>
      </c>
      <c r="D266" s="24">
        <v>4.6399999999999997</v>
      </c>
      <c r="E266" s="24">
        <v>5.9</v>
      </c>
      <c r="F266" s="24"/>
      <c r="G266" s="15">
        <v>72.8</v>
      </c>
      <c r="H266" s="15">
        <v>0.01</v>
      </c>
      <c r="I266" s="15">
        <v>0.14000000000000001</v>
      </c>
      <c r="J266" s="15">
        <v>57.6</v>
      </c>
      <c r="K266" s="15">
        <v>0.1</v>
      </c>
      <c r="L266" s="15">
        <v>176</v>
      </c>
      <c r="M266" s="15">
        <v>100</v>
      </c>
      <c r="N266" s="15">
        <v>7</v>
      </c>
      <c r="O266" s="15">
        <v>0.2</v>
      </c>
    </row>
    <row r="267" spans="1:15" ht="15.75" thickBot="1" x14ac:dyDescent="0.3">
      <c r="A267" s="14" t="s">
        <v>60</v>
      </c>
      <c r="B267" s="16" t="s">
        <v>61</v>
      </c>
      <c r="C267" s="24">
        <v>48</v>
      </c>
      <c r="D267" s="15">
        <v>5.08</v>
      </c>
      <c r="E267" s="15">
        <v>4.5999999999999996</v>
      </c>
      <c r="F267" s="15">
        <v>0.28000000000000003</v>
      </c>
      <c r="G267" s="15">
        <v>62.8</v>
      </c>
      <c r="H267" s="15">
        <v>0.03</v>
      </c>
      <c r="I267" s="15"/>
      <c r="J267" s="15">
        <v>104</v>
      </c>
      <c r="K267" s="15">
        <v>0.24</v>
      </c>
      <c r="L267" s="15">
        <v>22</v>
      </c>
      <c r="M267" s="15">
        <v>76.8</v>
      </c>
      <c r="N267" s="15">
        <v>4.8</v>
      </c>
      <c r="O267" s="15">
        <v>1</v>
      </c>
    </row>
    <row r="268" spans="1:15" ht="15.75" thickBot="1" x14ac:dyDescent="0.3">
      <c r="A268" s="14" t="s">
        <v>62</v>
      </c>
      <c r="B268" s="34" t="s">
        <v>134</v>
      </c>
      <c r="C268" s="15">
        <v>200</v>
      </c>
      <c r="D268" s="15">
        <v>5.96</v>
      </c>
      <c r="E268" s="15">
        <v>7.1589999999999998</v>
      </c>
      <c r="F268" s="15">
        <v>42.432000000000002</v>
      </c>
      <c r="G268" s="15">
        <v>258</v>
      </c>
      <c r="H268" s="15">
        <v>5.3999999999999999E-2</v>
      </c>
      <c r="I268" s="15">
        <v>0.58199999999999996</v>
      </c>
      <c r="J268" s="15">
        <v>3.5000000000000003E-2</v>
      </c>
      <c r="K268" s="15">
        <v>0.222</v>
      </c>
      <c r="L268" s="15">
        <v>122.19</v>
      </c>
      <c r="M268" s="15">
        <v>154.27000000000001</v>
      </c>
      <c r="N268" s="15">
        <v>35.08</v>
      </c>
      <c r="O268" s="15">
        <v>0.55500000000000005</v>
      </c>
    </row>
    <row r="269" spans="1:15" ht="15.75" thickBot="1" x14ac:dyDescent="0.3">
      <c r="A269" s="14" t="s">
        <v>64</v>
      </c>
      <c r="B269" s="17" t="s">
        <v>132</v>
      </c>
      <c r="C269" s="15">
        <v>200</v>
      </c>
      <c r="D269" s="15">
        <v>0.26</v>
      </c>
      <c r="E269" s="15">
        <v>0.03</v>
      </c>
      <c r="F269" s="15">
        <v>11.26</v>
      </c>
      <c r="G269" s="15">
        <v>47.79</v>
      </c>
      <c r="H269" s="15"/>
      <c r="I269" s="15">
        <v>2.9</v>
      </c>
      <c r="J269" s="15">
        <v>0.5</v>
      </c>
      <c r="K269" s="15">
        <v>0.01</v>
      </c>
      <c r="L269" s="15">
        <v>8.08</v>
      </c>
      <c r="M269" s="15">
        <v>9.7799999999999994</v>
      </c>
      <c r="N269" s="15">
        <v>5.24</v>
      </c>
      <c r="O269" s="15">
        <v>0.9</v>
      </c>
    </row>
    <row r="270" spans="1:15" ht="15.75" thickBot="1" x14ac:dyDescent="0.3">
      <c r="A270" s="14"/>
      <c r="B270" s="17" t="s">
        <v>43</v>
      </c>
      <c r="C270" s="15">
        <v>50</v>
      </c>
      <c r="D270" s="15">
        <v>2.6</v>
      </c>
      <c r="E270" s="15">
        <v>4.5999999999999996</v>
      </c>
      <c r="F270" s="15">
        <v>17.8</v>
      </c>
      <c r="G270" s="15">
        <v>124.2</v>
      </c>
      <c r="H270" s="15">
        <v>0.32600000000000001</v>
      </c>
      <c r="I270" s="15"/>
      <c r="J270" s="15"/>
      <c r="K270" s="15">
        <v>0.32600000000000001</v>
      </c>
      <c r="L270" s="15">
        <v>34.5</v>
      </c>
      <c r="M270" s="15">
        <v>89</v>
      </c>
      <c r="N270" s="15">
        <v>40</v>
      </c>
      <c r="O270" s="15">
        <v>1.806</v>
      </c>
    </row>
    <row r="271" spans="1:15" ht="15.75" thickBot="1" x14ac:dyDescent="0.3">
      <c r="A271" s="14" t="s">
        <v>44</v>
      </c>
      <c r="B271" s="16" t="s">
        <v>45</v>
      </c>
      <c r="C271" s="15">
        <v>100</v>
      </c>
      <c r="D271" s="15">
        <v>0.8</v>
      </c>
      <c r="E271" s="15">
        <v>0.2</v>
      </c>
      <c r="F271" s="15">
        <v>7.5</v>
      </c>
      <c r="G271" s="15">
        <v>38</v>
      </c>
      <c r="H271" s="15">
        <v>0.06</v>
      </c>
      <c r="I271" s="15">
        <v>38</v>
      </c>
      <c r="J271" s="15">
        <v>10</v>
      </c>
      <c r="K271" s="15">
        <v>0.2</v>
      </c>
      <c r="L271" s="15">
        <v>35</v>
      </c>
      <c r="M271" s="15">
        <v>17</v>
      </c>
      <c r="N271" s="15">
        <v>11</v>
      </c>
      <c r="O271" s="15">
        <v>0.1</v>
      </c>
    </row>
    <row r="272" spans="1:15" ht="15.75" thickBot="1" x14ac:dyDescent="0.3">
      <c r="A272" s="54" t="s">
        <v>46</v>
      </c>
      <c r="B272" s="55"/>
      <c r="C272" s="35">
        <f>SUM(C266:C271)</f>
        <v>618</v>
      </c>
      <c r="D272" s="35">
        <f t="shared" ref="D272:O272" si="33">SUM(D266:D271)</f>
        <v>19.34</v>
      </c>
      <c r="E272" s="35">
        <f t="shared" si="33"/>
        <v>22.489000000000001</v>
      </c>
      <c r="F272" s="35">
        <f t="shared" si="33"/>
        <v>79.272000000000006</v>
      </c>
      <c r="G272" s="35">
        <f t="shared" si="33"/>
        <v>603.59</v>
      </c>
      <c r="H272" s="35">
        <f t="shared" si="33"/>
        <v>0.48000000000000004</v>
      </c>
      <c r="I272" s="35">
        <f t="shared" si="33"/>
        <v>41.622</v>
      </c>
      <c r="J272" s="35">
        <f t="shared" si="33"/>
        <v>172.13499999999999</v>
      </c>
      <c r="K272" s="35">
        <f t="shared" si="33"/>
        <v>1.0979999999999999</v>
      </c>
      <c r="L272" s="35">
        <f t="shared" si="33"/>
        <v>397.77</v>
      </c>
      <c r="M272" s="35">
        <f t="shared" si="33"/>
        <v>446.85</v>
      </c>
      <c r="N272" s="35">
        <f t="shared" si="33"/>
        <v>103.12</v>
      </c>
      <c r="O272" s="35">
        <f t="shared" si="33"/>
        <v>4.5609999999999999</v>
      </c>
    </row>
    <row r="273" spans="1:15" ht="15.75" thickBot="1" x14ac:dyDescent="0.3">
      <c r="A273" s="51" t="s">
        <v>0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3"/>
    </row>
    <row r="274" spans="1:15" ht="15.75" thickBot="1" x14ac:dyDescent="0.3">
      <c r="A274" s="14" t="s">
        <v>65</v>
      </c>
      <c r="B274" s="16" t="s">
        <v>66</v>
      </c>
      <c r="C274" s="15">
        <v>100</v>
      </c>
      <c r="D274" s="15">
        <v>3.63</v>
      </c>
      <c r="E274" s="15">
        <v>6.03</v>
      </c>
      <c r="F274" s="15">
        <v>7.66</v>
      </c>
      <c r="G274" s="15">
        <v>99.91</v>
      </c>
      <c r="H274" s="15">
        <v>0.02</v>
      </c>
      <c r="I274" s="15">
        <v>8.77</v>
      </c>
      <c r="J274" s="15">
        <v>30.54</v>
      </c>
      <c r="K274" s="15">
        <v>1.46</v>
      </c>
      <c r="L274" s="15">
        <v>122.03</v>
      </c>
      <c r="M274" s="15">
        <v>87.85</v>
      </c>
      <c r="N274" s="15">
        <v>22.75</v>
      </c>
      <c r="O274" s="15">
        <v>1.33</v>
      </c>
    </row>
    <row r="275" spans="1:15" ht="15.75" thickBot="1" x14ac:dyDescent="0.3">
      <c r="A275" s="14" t="s">
        <v>67</v>
      </c>
      <c r="B275" s="16" t="s">
        <v>68</v>
      </c>
      <c r="C275" s="15">
        <v>250</v>
      </c>
      <c r="D275" s="15">
        <v>7.87</v>
      </c>
      <c r="E275" s="15">
        <v>4.53</v>
      </c>
      <c r="F275" s="15">
        <v>19.28</v>
      </c>
      <c r="G275" s="15">
        <v>149.66999999999999</v>
      </c>
      <c r="H275" s="15">
        <v>0.32</v>
      </c>
      <c r="I275" s="15">
        <v>11.8</v>
      </c>
      <c r="J275" s="15">
        <v>201.9</v>
      </c>
      <c r="K275" s="15">
        <v>1.53</v>
      </c>
      <c r="L275" s="15">
        <v>33.28</v>
      </c>
      <c r="M275" s="15">
        <v>106.31</v>
      </c>
      <c r="N275" s="15">
        <v>37.020000000000003</v>
      </c>
      <c r="O275" s="15">
        <v>2.3199999999999998</v>
      </c>
    </row>
    <row r="276" spans="1:15" ht="15.75" thickBot="1" x14ac:dyDescent="0.3">
      <c r="A276" s="14" t="s">
        <v>69</v>
      </c>
      <c r="B276" s="16" t="s">
        <v>70</v>
      </c>
      <c r="C276" s="15">
        <v>280</v>
      </c>
      <c r="D276" s="15">
        <v>22.12</v>
      </c>
      <c r="E276" s="15">
        <v>21.96</v>
      </c>
      <c r="F276" s="15">
        <v>30.9</v>
      </c>
      <c r="G276" s="15">
        <v>416.2</v>
      </c>
      <c r="H276" s="15">
        <v>1.04</v>
      </c>
      <c r="I276" s="15">
        <v>39.06</v>
      </c>
      <c r="J276" s="15">
        <v>357.14</v>
      </c>
      <c r="K276" s="15">
        <v>1.55</v>
      </c>
      <c r="L276" s="15">
        <v>46.64</v>
      </c>
      <c r="M276" s="15">
        <v>312.14999999999998</v>
      </c>
      <c r="N276" s="15">
        <v>69.150000000000006</v>
      </c>
      <c r="O276" s="15">
        <v>3</v>
      </c>
    </row>
    <row r="277" spans="1:15" ht="15.75" thickBot="1" x14ac:dyDescent="0.3">
      <c r="A277" s="14" t="s">
        <v>71</v>
      </c>
      <c r="B277" s="16" t="s">
        <v>135</v>
      </c>
      <c r="C277" s="15">
        <v>200</v>
      </c>
      <c r="D277" s="15">
        <v>0.16</v>
      </c>
      <c r="E277" s="15">
        <v>0.04</v>
      </c>
      <c r="F277" s="15">
        <v>13.1</v>
      </c>
      <c r="G277" s="15">
        <v>54.29</v>
      </c>
      <c r="H277" s="15">
        <v>0.01</v>
      </c>
      <c r="I277" s="15">
        <v>3</v>
      </c>
      <c r="J277" s="15"/>
      <c r="K277" s="15">
        <v>0.06</v>
      </c>
      <c r="L277" s="15">
        <v>7.73</v>
      </c>
      <c r="M277" s="15">
        <v>6</v>
      </c>
      <c r="N277" s="15">
        <v>5.2</v>
      </c>
      <c r="O277" s="15">
        <v>0.13</v>
      </c>
    </row>
    <row r="278" spans="1:15" ht="15.75" thickBot="1" x14ac:dyDescent="0.3">
      <c r="A278" s="14"/>
      <c r="B278" s="17" t="s">
        <v>43</v>
      </c>
      <c r="C278" s="15">
        <v>50</v>
      </c>
      <c r="D278" s="15">
        <v>2.6</v>
      </c>
      <c r="E278" s="15">
        <v>4.5999999999999996</v>
      </c>
      <c r="F278" s="15">
        <v>17.8</v>
      </c>
      <c r="G278" s="15">
        <v>124.2</v>
      </c>
      <c r="H278" s="15">
        <v>0.32600000000000001</v>
      </c>
      <c r="I278" s="15"/>
      <c r="J278" s="15"/>
      <c r="K278" s="15">
        <v>0.32600000000000001</v>
      </c>
      <c r="L278" s="15">
        <v>34.5</v>
      </c>
      <c r="M278" s="15">
        <v>89</v>
      </c>
      <c r="N278" s="15">
        <v>40</v>
      </c>
      <c r="O278" s="15">
        <v>1.806</v>
      </c>
    </row>
    <row r="279" spans="1:15" ht="15.75" thickBot="1" x14ac:dyDescent="0.3">
      <c r="A279" s="54" t="s">
        <v>56</v>
      </c>
      <c r="B279" s="55"/>
      <c r="C279" s="35">
        <f>SUM(C274:C278)</f>
        <v>880</v>
      </c>
      <c r="D279" s="35">
        <f t="shared" ref="D279:O279" si="34">SUM(D274:D278)</f>
        <v>36.380000000000003</v>
      </c>
      <c r="E279" s="35">
        <f t="shared" si="34"/>
        <v>37.160000000000004</v>
      </c>
      <c r="F279" s="35">
        <f t="shared" si="34"/>
        <v>88.74</v>
      </c>
      <c r="G279" s="35">
        <f t="shared" si="34"/>
        <v>844.27</v>
      </c>
      <c r="H279" s="35">
        <f t="shared" si="34"/>
        <v>1.7160000000000002</v>
      </c>
      <c r="I279" s="35">
        <f t="shared" si="34"/>
        <v>62.63</v>
      </c>
      <c r="J279" s="35">
        <f t="shared" si="34"/>
        <v>589.57999999999993</v>
      </c>
      <c r="K279" s="35">
        <f t="shared" si="34"/>
        <v>4.9259999999999993</v>
      </c>
      <c r="L279" s="35">
        <f t="shared" si="34"/>
        <v>244.17999999999998</v>
      </c>
      <c r="M279" s="35">
        <f t="shared" si="34"/>
        <v>601.30999999999995</v>
      </c>
      <c r="N279" s="35">
        <f t="shared" si="34"/>
        <v>174.12</v>
      </c>
      <c r="O279" s="35">
        <f t="shared" si="34"/>
        <v>8.5860000000000003</v>
      </c>
    </row>
    <row r="280" spans="1:15" ht="15.75" thickBot="1" x14ac:dyDescent="0.3">
      <c r="A280" s="54" t="s">
        <v>3</v>
      </c>
      <c r="B280" s="55"/>
      <c r="C280" s="35">
        <f>C272+C279</f>
        <v>1498</v>
      </c>
      <c r="D280" s="35">
        <f t="shared" ref="D280:O280" si="35">D272+D279</f>
        <v>55.72</v>
      </c>
      <c r="E280" s="35">
        <f t="shared" si="35"/>
        <v>59.649000000000001</v>
      </c>
      <c r="F280" s="35">
        <f t="shared" si="35"/>
        <v>168.012</v>
      </c>
      <c r="G280" s="35">
        <f t="shared" si="35"/>
        <v>1447.8600000000001</v>
      </c>
      <c r="H280" s="35">
        <f t="shared" si="35"/>
        <v>2.1960000000000002</v>
      </c>
      <c r="I280" s="35">
        <f t="shared" si="35"/>
        <v>104.25200000000001</v>
      </c>
      <c r="J280" s="35">
        <f t="shared" si="35"/>
        <v>761.71499999999992</v>
      </c>
      <c r="K280" s="35">
        <f t="shared" si="35"/>
        <v>6.0239999999999991</v>
      </c>
      <c r="L280" s="35">
        <f t="shared" si="35"/>
        <v>641.94999999999993</v>
      </c>
      <c r="M280" s="35">
        <f t="shared" si="35"/>
        <v>1048.1599999999999</v>
      </c>
      <c r="N280" s="35">
        <f t="shared" si="35"/>
        <v>277.24</v>
      </c>
      <c r="O280" s="35">
        <f t="shared" si="35"/>
        <v>13.147</v>
      </c>
    </row>
    <row r="281" spans="1:1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56"/>
      <c r="K281" s="56"/>
      <c r="L281" s="56"/>
      <c r="M281" s="56"/>
      <c r="N281" s="56"/>
      <c r="O281" s="56"/>
    </row>
    <row r="282" spans="1:15" x14ac:dyDescent="0.25">
      <c r="A282" s="6" t="s">
        <v>13</v>
      </c>
      <c r="B282" s="7" t="s">
        <v>131</v>
      </c>
      <c r="C282" s="8"/>
      <c r="D282" s="8"/>
      <c r="E282" s="8"/>
      <c r="F282" s="8"/>
      <c r="G282" s="8"/>
      <c r="H282" s="57"/>
      <c r="I282" s="57"/>
      <c r="J282" s="58"/>
      <c r="K282" s="58"/>
      <c r="L282" s="58"/>
      <c r="M282" s="58"/>
      <c r="N282" s="58"/>
      <c r="O282" s="58"/>
    </row>
    <row r="283" spans="1:15" x14ac:dyDescent="0.25">
      <c r="A283" s="9" t="s">
        <v>15</v>
      </c>
      <c r="B283" s="7" t="s">
        <v>73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5.75" thickBot="1" x14ac:dyDescent="0.3">
      <c r="A284" s="9" t="s">
        <v>17</v>
      </c>
      <c r="B284" s="10">
        <v>1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.75" thickBot="1" x14ac:dyDescent="0.3">
      <c r="A285" s="11" t="s">
        <v>18</v>
      </c>
      <c r="B285" s="59" t="s">
        <v>19</v>
      </c>
      <c r="C285" s="61" t="s">
        <v>20</v>
      </c>
      <c r="D285" s="63" t="s">
        <v>21</v>
      </c>
      <c r="E285" s="64"/>
      <c r="F285" s="65"/>
      <c r="G285" s="61" t="s">
        <v>22</v>
      </c>
      <c r="H285" s="63" t="s">
        <v>23</v>
      </c>
      <c r="I285" s="64"/>
      <c r="J285" s="64"/>
      <c r="K285" s="65"/>
      <c r="L285" s="63" t="s">
        <v>24</v>
      </c>
      <c r="M285" s="64"/>
      <c r="N285" s="64"/>
      <c r="O285" s="65"/>
    </row>
    <row r="286" spans="1:15" ht="15.75" thickBot="1" x14ac:dyDescent="0.3">
      <c r="A286" s="12" t="s">
        <v>25</v>
      </c>
      <c r="B286" s="60"/>
      <c r="C286" s="62"/>
      <c r="D286" s="13" t="s">
        <v>26</v>
      </c>
      <c r="E286" s="13" t="s">
        <v>27</v>
      </c>
      <c r="F286" s="13" t="s">
        <v>28</v>
      </c>
      <c r="G286" s="62"/>
      <c r="H286" s="13" t="s">
        <v>29</v>
      </c>
      <c r="I286" s="13" t="s">
        <v>30</v>
      </c>
      <c r="J286" s="13" t="s">
        <v>31</v>
      </c>
      <c r="K286" s="13" t="s">
        <v>32</v>
      </c>
      <c r="L286" s="13" t="s">
        <v>33</v>
      </c>
      <c r="M286" s="13" t="s">
        <v>34</v>
      </c>
      <c r="N286" s="13" t="s">
        <v>35</v>
      </c>
      <c r="O286" s="13" t="s">
        <v>36</v>
      </c>
    </row>
    <row r="287" spans="1:15" ht="15.75" thickBot="1" x14ac:dyDescent="0.3">
      <c r="A287" s="14">
        <v>1</v>
      </c>
      <c r="B287" s="15">
        <v>2</v>
      </c>
      <c r="C287" s="15">
        <v>3</v>
      </c>
      <c r="D287" s="15">
        <v>4</v>
      </c>
      <c r="E287" s="15">
        <v>5</v>
      </c>
      <c r="F287" s="15">
        <v>6</v>
      </c>
      <c r="G287" s="15">
        <v>7</v>
      </c>
      <c r="H287" s="15">
        <v>8</v>
      </c>
      <c r="I287" s="15">
        <v>9</v>
      </c>
      <c r="J287" s="15">
        <v>10</v>
      </c>
      <c r="K287" s="15">
        <v>11</v>
      </c>
      <c r="L287" s="15">
        <v>12</v>
      </c>
      <c r="M287" s="15">
        <v>13</v>
      </c>
      <c r="N287" s="15">
        <v>14</v>
      </c>
      <c r="O287" s="15">
        <v>15</v>
      </c>
    </row>
    <row r="288" spans="1:15" ht="15.75" thickBot="1" x14ac:dyDescent="0.3">
      <c r="A288" s="51" t="s">
        <v>37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3"/>
    </row>
    <row r="289" spans="1:15" ht="15.75" thickBot="1" x14ac:dyDescent="0.3">
      <c r="A289" s="14" t="s">
        <v>74</v>
      </c>
      <c r="B289" s="17" t="s">
        <v>75</v>
      </c>
      <c r="C289" s="15">
        <v>100</v>
      </c>
      <c r="D289" s="15">
        <v>14.41</v>
      </c>
      <c r="E289" s="15">
        <v>7.7</v>
      </c>
      <c r="F289" s="15">
        <v>10.28</v>
      </c>
      <c r="G289" s="15">
        <v>168.03</v>
      </c>
      <c r="H289" s="15">
        <v>0.22</v>
      </c>
      <c r="I289" s="15">
        <v>1.1000000000000001</v>
      </c>
      <c r="J289" s="15">
        <v>3.0000000000000001E-3</v>
      </c>
      <c r="K289" s="15">
        <v>2.35</v>
      </c>
      <c r="L289" s="15">
        <v>11</v>
      </c>
      <c r="M289" s="15">
        <v>161.41</v>
      </c>
      <c r="N289" s="15">
        <v>22.87</v>
      </c>
      <c r="O289" s="15">
        <v>1.46</v>
      </c>
    </row>
    <row r="290" spans="1:15" ht="15.75" thickBot="1" x14ac:dyDescent="0.3">
      <c r="A290" s="14" t="s">
        <v>76</v>
      </c>
      <c r="B290" s="16" t="s">
        <v>5</v>
      </c>
      <c r="C290" s="15">
        <v>180</v>
      </c>
      <c r="D290" s="15">
        <v>3.95</v>
      </c>
      <c r="E290" s="15">
        <v>7.11</v>
      </c>
      <c r="F290" s="15">
        <v>26.48</v>
      </c>
      <c r="G290" s="15">
        <v>186.27</v>
      </c>
      <c r="H290" s="15">
        <v>0.2</v>
      </c>
      <c r="I290" s="15">
        <v>31.08</v>
      </c>
      <c r="J290" s="15">
        <v>46.77</v>
      </c>
      <c r="K290" s="15">
        <v>0.26</v>
      </c>
      <c r="L290" s="15">
        <v>55.3</v>
      </c>
      <c r="M290" s="15">
        <v>117.59</v>
      </c>
      <c r="N290" s="15">
        <v>39.549999999999997</v>
      </c>
      <c r="O290" s="15">
        <v>1.46</v>
      </c>
    </row>
    <row r="291" spans="1:15" ht="15.75" thickBot="1" x14ac:dyDescent="0.3">
      <c r="A291" s="14" t="s">
        <v>77</v>
      </c>
      <c r="B291" s="16" t="s">
        <v>136</v>
      </c>
      <c r="C291" s="15">
        <v>200</v>
      </c>
      <c r="D291" s="15">
        <v>0.33</v>
      </c>
      <c r="E291" s="15">
        <v>7.0000000000000007E-2</v>
      </c>
      <c r="F291" s="15">
        <v>12.78</v>
      </c>
      <c r="G291" s="15">
        <v>55.49</v>
      </c>
      <c r="H291" s="15"/>
      <c r="I291" s="15">
        <v>33.44</v>
      </c>
      <c r="J291" s="15">
        <v>27.79</v>
      </c>
      <c r="K291" s="15">
        <v>0.12</v>
      </c>
      <c r="L291" s="15">
        <v>7.83</v>
      </c>
      <c r="M291" s="15">
        <v>9.7200000000000006</v>
      </c>
      <c r="N291" s="15">
        <v>5.46</v>
      </c>
      <c r="O291" s="15">
        <v>1.04</v>
      </c>
    </row>
    <row r="292" spans="1:15" ht="15.75" thickBot="1" x14ac:dyDescent="0.3">
      <c r="A292" s="14"/>
      <c r="B292" s="17" t="s">
        <v>43</v>
      </c>
      <c r="C292" s="15">
        <v>50</v>
      </c>
      <c r="D292" s="15">
        <v>2.6</v>
      </c>
      <c r="E292" s="15">
        <v>4.5999999999999996</v>
      </c>
      <c r="F292" s="15">
        <v>17.8</v>
      </c>
      <c r="G292" s="15">
        <v>124.2</v>
      </c>
      <c r="H292" s="15">
        <v>0.32600000000000001</v>
      </c>
      <c r="I292" s="15"/>
      <c r="J292" s="15"/>
      <c r="K292" s="15">
        <v>0.32600000000000001</v>
      </c>
      <c r="L292" s="15">
        <v>34.5</v>
      </c>
      <c r="M292" s="15">
        <v>89</v>
      </c>
      <c r="N292" s="15">
        <v>40</v>
      </c>
      <c r="O292" s="15">
        <v>1.806</v>
      </c>
    </row>
    <row r="293" spans="1:15" ht="15.75" thickBot="1" x14ac:dyDescent="0.3">
      <c r="A293" s="14"/>
      <c r="B293" s="17" t="s">
        <v>79</v>
      </c>
      <c r="C293" s="15">
        <v>100</v>
      </c>
      <c r="D293" s="15">
        <v>2.9</v>
      </c>
      <c r="E293" s="15">
        <v>3.2</v>
      </c>
      <c r="F293" s="15">
        <v>4.7</v>
      </c>
      <c r="G293" s="15">
        <v>60</v>
      </c>
      <c r="H293" s="15">
        <v>0.04</v>
      </c>
      <c r="I293" s="15">
        <v>1.3</v>
      </c>
      <c r="J293" s="15">
        <v>22</v>
      </c>
      <c r="K293" s="15"/>
      <c r="L293" s="15">
        <v>120</v>
      </c>
      <c r="M293" s="15">
        <v>90</v>
      </c>
      <c r="N293" s="15">
        <v>14</v>
      </c>
      <c r="O293" s="15">
        <v>0.1</v>
      </c>
    </row>
    <row r="294" spans="1:15" ht="15.75" thickBot="1" x14ac:dyDescent="0.3">
      <c r="A294" s="66" t="s">
        <v>46</v>
      </c>
      <c r="B294" s="67"/>
      <c r="C294" s="18">
        <f>SUM(C289:C293)</f>
        <v>630</v>
      </c>
      <c r="D294" s="18">
        <f t="shared" ref="D294:O294" si="36">SUM(D289:D293)</f>
        <v>24.189999999999998</v>
      </c>
      <c r="E294" s="18">
        <f t="shared" si="36"/>
        <v>22.68</v>
      </c>
      <c r="F294" s="18">
        <f t="shared" si="36"/>
        <v>72.040000000000006</v>
      </c>
      <c r="G294" s="18">
        <f t="shared" si="36"/>
        <v>593.99</v>
      </c>
      <c r="H294" s="18">
        <f t="shared" si="36"/>
        <v>0.78600000000000003</v>
      </c>
      <c r="I294" s="18">
        <f t="shared" si="36"/>
        <v>66.92</v>
      </c>
      <c r="J294" s="18">
        <f t="shared" si="36"/>
        <v>96.563000000000002</v>
      </c>
      <c r="K294" s="18">
        <f t="shared" si="36"/>
        <v>3.0560000000000005</v>
      </c>
      <c r="L294" s="18">
        <f t="shared" si="36"/>
        <v>228.63</v>
      </c>
      <c r="M294" s="18">
        <f t="shared" si="36"/>
        <v>467.72</v>
      </c>
      <c r="N294" s="18">
        <f t="shared" si="36"/>
        <v>121.88</v>
      </c>
      <c r="O294" s="18">
        <f t="shared" si="36"/>
        <v>5.8659999999999997</v>
      </c>
    </row>
    <row r="295" spans="1:15" ht="15.75" thickBot="1" x14ac:dyDescent="0.3">
      <c r="A295" s="20" t="s">
        <v>0</v>
      </c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4"/>
    </row>
    <row r="296" spans="1:15" ht="15.75" thickBot="1" x14ac:dyDescent="0.3">
      <c r="A296" s="14" t="s">
        <v>80</v>
      </c>
      <c r="B296" s="16" t="s">
        <v>81</v>
      </c>
      <c r="C296" s="15">
        <v>100</v>
      </c>
      <c r="D296" s="15">
        <v>0.85</v>
      </c>
      <c r="E296" s="15">
        <v>3.11</v>
      </c>
      <c r="F296" s="15">
        <v>2.48</v>
      </c>
      <c r="G296" s="15">
        <v>43.09</v>
      </c>
      <c r="H296" s="15">
        <v>0.02</v>
      </c>
      <c r="I296" s="15">
        <v>5.45</v>
      </c>
      <c r="J296" s="15">
        <v>4.1500000000000004</v>
      </c>
      <c r="K296" s="15">
        <v>1.43</v>
      </c>
      <c r="L296" s="15">
        <v>21.46</v>
      </c>
      <c r="M296" s="15">
        <v>27.52</v>
      </c>
      <c r="N296" s="15">
        <v>13.44</v>
      </c>
      <c r="O296" s="15">
        <v>0.6</v>
      </c>
    </row>
    <row r="297" spans="1:15" ht="15.75" thickBot="1" x14ac:dyDescent="0.3">
      <c r="A297" s="14" t="s">
        <v>82</v>
      </c>
      <c r="B297" s="16" t="s">
        <v>149</v>
      </c>
      <c r="C297" s="15">
        <v>250</v>
      </c>
      <c r="D297" s="15">
        <v>2.0099999999999998</v>
      </c>
      <c r="E297" s="15">
        <v>6.68</v>
      </c>
      <c r="F297" s="15">
        <v>12.92</v>
      </c>
      <c r="G297" s="15">
        <v>120.52</v>
      </c>
      <c r="H297" s="15">
        <v>0.06</v>
      </c>
      <c r="I297" s="15">
        <v>22.29</v>
      </c>
      <c r="J297" s="15">
        <v>211.89</v>
      </c>
      <c r="K297" s="15">
        <v>2.41</v>
      </c>
      <c r="L297" s="15">
        <v>41.65</v>
      </c>
      <c r="M297" s="15">
        <v>53.55</v>
      </c>
      <c r="N297" s="15">
        <v>23.88</v>
      </c>
      <c r="O297" s="15">
        <v>1.0900000000000001</v>
      </c>
    </row>
    <row r="298" spans="1:15" ht="15.75" thickBot="1" x14ac:dyDescent="0.3">
      <c r="A298" s="14" t="s">
        <v>51</v>
      </c>
      <c r="B298" s="34" t="s">
        <v>83</v>
      </c>
      <c r="C298" s="24">
        <v>100</v>
      </c>
      <c r="D298" s="24">
        <v>33.75</v>
      </c>
      <c r="E298" s="24">
        <v>4.72</v>
      </c>
      <c r="F298" s="24">
        <v>0.56999999999999995</v>
      </c>
      <c r="G298" s="24">
        <v>179.72</v>
      </c>
      <c r="H298" s="15">
        <v>1.2E-2</v>
      </c>
      <c r="I298" s="15">
        <v>0.92400000000000004</v>
      </c>
      <c r="J298" s="15">
        <v>0.01</v>
      </c>
      <c r="K298" s="15">
        <v>0.93200000000000005</v>
      </c>
      <c r="L298" s="15">
        <v>8.4</v>
      </c>
      <c r="M298" s="15">
        <v>13.2</v>
      </c>
      <c r="N298" s="15">
        <v>3.84</v>
      </c>
      <c r="O298" s="15">
        <v>0.13400000000000001</v>
      </c>
    </row>
    <row r="299" spans="1:15" ht="15.75" thickBot="1" x14ac:dyDescent="0.3">
      <c r="A299" s="14" t="s">
        <v>84</v>
      </c>
      <c r="B299" s="16" t="s">
        <v>4</v>
      </c>
      <c r="C299" s="15">
        <v>180</v>
      </c>
      <c r="D299" s="15">
        <v>8.36</v>
      </c>
      <c r="E299" s="15">
        <v>6.53</v>
      </c>
      <c r="F299" s="15">
        <v>37.76</v>
      </c>
      <c r="G299" s="15">
        <v>242.94</v>
      </c>
      <c r="H299" s="15">
        <v>0.28000000000000003</v>
      </c>
      <c r="I299" s="15"/>
      <c r="J299" s="15">
        <v>28.32</v>
      </c>
      <c r="K299" s="15">
        <v>0.59</v>
      </c>
      <c r="L299" s="15">
        <v>15.38</v>
      </c>
      <c r="M299" s="15">
        <v>198.63</v>
      </c>
      <c r="N299" s="15">
        <v>132.07</v>
      </c>
      <c r="O299" s="15">
        <v>4.4400000000000004</v>
      </c>
    </row>
    <row r="300" spans="1:15" ht="15.75" thickBot="1" x14ac:dyDescent="0.3">
      <c r="A300" s="14" t="s">
        <v>54</v>
      </c>
      <c r="B300" s="16" t="s">
        <v>137</v>
      </c>
      <c r="C300" s="15">
        <v>200</v>
      </c>
      <c r="D300" s="15">
        <v>0.46</v>
      </c>
      <c r="E300" s="15">
        <v>0.15</v>
      </c>
      <c r="F300" s="15">
        <v>20.54</v>
      </c>
      <c r="G300" s="15">
        <v>89.09</v>
      </c>
      <c r="H300" s="15">
        <v>0.02</v>
      </c>
      <c r="I300" s="15">
        <v>80.180000000000007</v>
      </c>
      <c r="J300" s="15">
        <v>65.84</v>
      </c>
      <c r="K300" s="15">
        <v>0.34</v>
      </c>
      <c r="L300" s="15">
        <v>11.53</v>
      </c>
      <c r="M300" s="15">
        <v>11.68</v>
      </c>
      <c r="N300" s="15">
        <v>4.72</v>
      </c>
      <c r="O300" s="15">
        <v>0.51</v>
      </c>
    </row>
    <row r="301" spans="1:15" ht="15.75" thickBot="1" x14ac:dyDescent="0.3">
      <c r="A301" s="14" t="s">
        <v>54</v>
      </c>
      <c r="B301" s="17" t="s">
        <v>43</v>
      </c>
      <c r="C301" s="15">
        <v>50</v>
      </c>
      <c r="D301" s="15">
        <v>2.6</v>
      </c>
      <c r="E301" s="15">
        <v>4.5999999999999996</v>
      </c>
      <c r="F301" s="15">
        <v>17.8</v>
      </c>
      <c r="G301" s="15">
        <v>124.2</v>
      </c>
      <c r="H301" s="15">
        <v>0.32600000000000001</v>
      </c>
      <c r="I301" s="15"/>
      <c r="J301" s="15"/>
      <c r="K301" s="15">
        <v>0.32600000000000001</v>
      </c>
      <c r="L301" s="15">
        <v>34.5</v>
      </c>
      <c r="M301" s="15">
        <v>89</v>
      </c>
      <c r="N301" s="15">
        <v>40</v>
      </c>
      <c r="O301" s="15">
        <v>1.806</v>
      </c>
    </row>
    <row r="302" spans="1:15" ht="15.75" thickBot="1" x14ac:dyDescent="0.3">
      <c r="A302" s="54" t="s">
        <v>56</v>
      </c>
      <c r="B302" s="55"/>
      <c r="C302" s="35">
        <f>SUM(C296:C301)</f>
        <v>880</v>
      </c>
      <c r="D302" s="35">
        <f t="shared" ref="D302:O302" si="37">SUM(D296:D301)</f>
        <v>48.03</v>
      </c>
      <c r="E302" s="35">
        <f t="shared" si="37"/>
        <v>25.79</v>
      </c>
      <c r="F302" s="35">
        <f t="shared" si="37"/>
        <v>92.07</v>
      </c>
      <c r="G302" s="35">
        <f t="shared" si="37"/>
        <v>799.56000000000006</v>
      </c>
      <c r="H302" s="35">
        <f t="shared" si="37"/>
        <v>0.71799999999999997</v>
      </c>
      <c r="I302" s="35">
        <f t="shared" si="37"/>
        <v>108.84400000000001</v>
      </c>
      <c r="J302" s="35">
        <f t="shared" si="37"/>
        <v>310.20999999999998</v>
      </c>
      <c r="K302" s="35">
        <f t="shared" si="37"/>
        <v>6.0279999999999996</v>
      </c>
      <c r="L302" s="35">
        <f t="shared" si="37"/>
        <v>132.92000000000002</v>
      </c>
      <c r="M302" s="35">
        <f t="shared" si="37"/>
        <v>393.58</v>
      </c>
      <c r="N302" s="35">
        <f t="shared" si="37"/>
        <v>217.95</v>
      </c>
      <c r="O302" s="35">
        <f t="shared" si="37"/>
        <v>8.58</v>
      </c>
    </row>
    <row r="303" spans="1:15" ht="15.75" thickBot="1" x14ac:dyDescent="0.3">
      <c r="A303" s="54" t="s">
        <v>3</v>
      </c>
      <c r="B303" s="55"/>
      <c r="C303" s="35">
        <f>C294+C302</f>
        <v>1510</v>
      </c>
      <c r="D303" s="35">
        <f t="shared" ref="D303:O303" si="38">D294+D302</f>
        <v>72.22</v>
      </c>
      <c r="E303" s="35">
        <f t="shared" si="38"/>
        <v>48.47</v>
      </c>
      <c r="F303" s="35">
        <f t="shared" si="38"/>
        <v>164.11</v>
      </c>
      <c r="G303" s="35">
        <f t="shared" si="38"/>
        <v>1393.5500000000002</v>
      </c>
      <c r="H303" s="35">
        <f t="shared" si="38"/>
        <v>1.504</v>
      </c>
      <c r="I303" s="35">
        <f t="shared" si="38"/>
        <v>175.76400000000001</v>
      </c>
      <c r="J303" s="35">
        <f t="shared" si="38"/>
        <v>406.77299999999997</v>
      </c>
      <c r="K303" s="35">
        <f t="shared" si="38"/>
        <v>9.0839999999999996</v>
      </c>
      <c r="L303" s="35">
        <f t="shared" si="38"/>
        <v>361.55</v>
      </c>
      <c r="M303" s="35">
        <f t="shared" si="38"/>
        <v>861.3</v>
      </c>
      <c r="N303" s="35">
        <f t="shared" si="38"/>
        <v>339.83</v>
      </c>
      <c r="O303" s="35">
        <f t="shared" si="38"/>
        <v>14.446</v>
      </c>
    </row>
    <row r="304" spans="1:1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56"/>
      <c r="K304" s="56"/>
      <c r="L304" s="56"/>
      <c r="M304" s="56"/>
      <c r="N304" s="56"/>
      <c r="O304" s="56"/>
    </row>
    <row r="305" spans="1:15" x14ac:dyDescent="0.25">
      <c r="A305" s="6" t="s">
        <v>13</v>
      </c>
      <c r="B305" s="7" t="s">
        <v>131</v>
      </c>
      <c r="C305" s="8"/>
      <c r="D305" s="8"/>
      <c r="E305" s="8"/>
      <c r="F305" s="8"/>
      <c r="G305" s="8"/>
      <c r="H305" s="57"/>
      <c r="I305" s="57"/>
      <c r="J305" s="58"/>
      <c r="K305" s="58"/>
      <c r="L305" s="58"/>
      <c r="M305" s="58"/>
      <c r="N305" s="58"/>
      <c r="O305" s="58"/>
    </row>
    <row r="306" spans="1:15" x14ac:dyDescent="0.25">
      <c r="A306" s="9" t="s">
        <v>15</v>
      </c>
      <c r="B306" s="7" t="s">
        <v>86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5.75" thickBot="1" x14ac:dyDescent="0.3">
      <c r="A307" s="9" t="s">
        <v>17</v>
      </c>
      <c r="B307" s="10">
        <v>1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5.75" thickBot="1" x14ac:dyDescent="0.3">
      <c r="A308" s="11" t="s">
        <v>18</v>
      </c>
      <c r="B308" s="59" t="s">
        <v>19</v>
      </c>
      <c r="C308" s="61" t="s">
        <v>20</v>
      </c>
      <c r="D308" s="63" t="s">
        <v>21</v>
      </c>
      <c r="E308" s="64"/>
      <c r="F308" s="65"/>
      <c r="G308" s="61" t="s">
        <v>22</v>
      </c>
      <c r="H308" s="63" t="s">
        <v>23</v>
      </c>
      <c r="I308" s="64"/>
      <c r="J308" s="64"/>
      <c r="K308" s="65"/>
      <c r="L308" s="63" t="s">
        <v>24</v>
      </c>
      <c r="M308" s="64"/>
      <c r="N308" s="64"/>
      <c r="O308" s="65"/>
    </row>
    <row r="309" spans="1:15" ht="15.75" thickBot="1" x14ac:dyDescent="0.3">
      <c r="A309" s="12" t="s">
        <v>25</v>
      </c>
      <c r="B309" s="60"/>
      <c r="C309" s="62"/>
      <c r="D309" s="13" t="s">
        <v>26</v>
      </c>
      <c r="E309" s="13" t="s">
        <v>27</v>
      </c>
      <c r="F309" s="13" t="s">
        <v>28</v>
      </c>
      <c r="G309" s="62"/>
      <c r="H309" s="13" t="s">
        <v>29</v>
      </c>
      <c r="I309" s="13" t="s">
        <v>30</v>
      </c>
      <c r="J309" s="13" t="s">
        <v>31</v>
      </c>
      <c r="K309" s="13" t="s">
        <v>32</v>
      </c>
      <c r="L309" s="13" t="s">
        <v>33</v>
      </c>
      <c r="M309" s="13" t="s">
        <v>34</v>
      </c>
      <c r="N309" s="13" t="s">
        <v>35</v>
      </c>
      <c r="O309" s="13" t="s">
        <v>36</v>
      </c>
    </row>
    <row r="310" spans="1:15" ht="15.75" thickBot="1" x14ac:dyDescent="0.3">
      <c r="A310" s="14">
        <v>1</v>
      </c>
      <c r="B310" s="15">
        <v>2</v>
      </c>
      <c r="C310" s="15">
        <v>3</v>
      </c>
      <c r="D310" s="15">
        <v>4</v>
      </c>
      <c r="E310" s="15">
        <v>5</v>
      </c>
      <c r="F310" s="15">
        <v>6</v>
      </c>
      <c r="G310" s="15">
        <v>7</v>
      </c>
      <c r="H310" s="15">
        <v>8</v>
      </c>
      <c r="I310" s="15">
        <v>9</v>
      </c>
      <c r="J310" s="15">
        <v>10</v>
      </c>
      <c r="K310" s="15">
        <v>11</v>
      </c>
      <c r="L310" s="15">
        <v>12</v>
      </c>
      <c r="M310" s="15">
        <v>13</v>
      </c>
      <c r="N310" s="15">
        <v>14</v>
      </c>
      <c r="O310" s="15">
        <v>15</v>
      </c>
    </row>
    <row r="311" spans="1:15" ht="15.75" thickBot="1" x14ac:dyDescent="0.3">
      <c r="A311" s="51" t="s">
        <v>37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3"/>
    </row>
    <row r="312" spans="1:15" ht="15.75" thickBot="1" x14ac:dyDescent="0.3">
      <c r="A312" s="14" t="s">
        <v>87</v>
      </c>
      <c r="B312" s="34" t="s">
        <v>146</v>
      </c>
      <c r="C312" s="15">
        <v>200</v>
      </c>
      <c r="D312" s="15">
        <v>23.85</v>
      </c>
      <c r="E312" s="15">
        <v>16.14</v>
      </c>
      <c r="F312" s="15">
        <v>37.200000000000003</v>
      </c>
      <c r="G312" s="15">
        <v>396.11</v>
      </c>
      <c r="H312" s="15">
        <v>0.08</v>
      </c>
      <c r="I312" s="15">
        <v>6.77</v>
      </c>
      <c r="J312" s="15">
        <v>78.8</v>
      </c>
      <c r="K312" s="15">
        <v>2.35</v>
      </c>
      <c r="L312" s="15">
        <v>221.7</v>
      </c>
      <c r="M312" s="15">
        <v>296.52</v>
      </c>
      <c r="N312" s="15">
        <v>41.19</v>
      </c>
      <c r="O312" s="15">
        <v>1</v>
      </c>
    </row>
    <row r="313" spans="1:15" ht="15.75" thickBot="1" x14ac:dyDescent="0.3">
      <c r="A313" s="14" t="s">
        <v>88</v>
      </c>
      <c r="B313" s="17" t="s">
        <v>138</v>
      </c>
      <c r="C313" s="24">
        <v>200</v>
      </c>
      <c r="D313" s="24">
        <v>1.7</v>
      </c>
      <c r="E313" s="24">
        <v>1.65</v>
      </c>
      <c r="F313" s="24">
        <v>13.397</v>
      </c>
      <c r="G313" s="24">
        <v>75.25</v>
      </c>
      <c r="H313" s="24">
        <v>1.0999999999999999E-2</v>
      </c>
      <c r="I313" s="24">
        <v>0.4</v>
      </c>
      <c r="J313" s="24"/>
      <c r="K313" s="24"/>
      <c r="L313" s="24">
        <v>65.78</v>
      </c>
      <c r="M313" s="24">
        <v>53.74</v>
      </c>
      <c r="N313" s="24">
        <v>11.4</v>
      </c>
      <c r="O313" s="24">
        <v>0.90300000000000002</v>
      </c>
    </row>
    <row r="314" spans="1:15" ht="15.75" thickBot="1" x14ac:dyDescent="0.3">
      <c r="A314" s="14"/>
      <c r="B314" s="17" t="s">
        <v>43</v>
      </c>
      <c r="C314" s="15">
        <v>50</v>
      </c>
      <c r="D314" s="15">
        <v>2.6</v>
      </c>
      <c r="E314" s="15">
        <v>4.5999999999999996</v>
      </c>
      <c r="F314" s="15">
        <v>17.8</v>
      </c>
      <c r="G314" s="15">
        <v>124.2</v>
      </c>
      <c r="H314" s="15">
        <v>0.32600000000000001</v>
      </c>
      <c r="I314" s="15"/>
      <c r="J314" s="15"/>
      <c r="K314" s="15">
        <v>0.32600000000000001</v>
      </c>
      <c r="L314" s="15">
        <v>34.5</v>
      </c>
      <c r="M314" s="15">
        <v>89</v>
      </c>
      <c r="N314" s="15">
        <v>40</v>
      </c>
      <c r="O314" s="15">
        <v>1.806</v>
      </c>
    </row>
    <row r="315" spans="1:15" ht="15.75" thickBot="1" x14ac:dyDescent="0.3">
      <c r="A315" s="14" t="s">
        <v>44</v>
      </c>
      <c r="B315" s="16" t="s">
        <v>139</v>
      </c>
      <c r="C315" s="15">
        <v>140</v>
      </c>
      <c r="D315" s="15">
        <v>0.56000000000000005</v>
      </c>
      <c r="E315" s="15">
        <v>0.56000000000000005</v>
      </c>
      <c r="F315" s="15">
        <v>13.72</v>
      </c>
      <c r="G315" s="15">
        <v>65.8</v>
      </c>
      <c r="H315" s="15">
        <v>0.05</v>
      </c>
      <c r="I315" s="15">
        <v>14</v>
      </c>
      <c r="J315" s="15">
        <v>7</v>
      </c>
      <c r="K315" s="15">
        <v>0.28000000000000003</v>
      </c>
      <c r="L315" s="15">
        <v>22.4</v>
      </c>
      <c r="M315" s="15">
        <v>15.4</v>
      </c>
      <c r="N315" s="15">
        <v>12.6</v>
      </c>
      <c r="O315" s="15">
        <v>3.08</v>
      </c>
    </row>
    <row r="316" spans="1:15" ht="15.75" thickBot="1" x14ac:dyDescent="0.3">
      <c r="A316" s="54" t="s">
        <v>46</v>
      </c>
      <c r="B316" s="55"/>
      <c r="C316" s="35">
        <f>SUM(C312:C315)</f>
        <v>590</v>
      </c>
      <c r="D316" s="35">
        <f t="shared" ref="D316:O316" si="39">SUM(D312:D315)</f>
        <v>28.71</v>
      </c>
      <c r="E316" s="35">
        <f t="shared" si="39"/>
        <v>22.95</v>
      </c>
      <c r="F316" s="35">
        <f t="shared" si="39"/>
        <v>82.117000000000004</v>
      </c>
      <c r="G316" s="35">
        <f t="shared" si="39"/>
        <v>661.36</v>
      </c>
      <c r="H316" s="35">
        <f t="shared" si="39"/>
        <v>0.46700000000000003</v>
      </c>
      <c r="I316" s="35">
        <f t="shared" si="39"/>
        <v>21.17</v>
      </c>
      <c r="J316" s="35">
        <f t="shared" si="39"/>
        <v>85.8</v>
      </c>
      <c r="K316" s="35">
        <f t="shared" si="39"/>
        <v>2.9560000000000004</v>
      </c>
      <c r="L316" s="35">
        <f t="shared" si="39"/>
        <v>344.38</v>
      </c>
      <c r="M316" s="35">
        <f t="shared" si="39"/>
        <v>454.65999999999997</v>
      </c>
      <c r="N316" s="35">
        <f t="shared" si="39"/>
        <v>105.19</v>
      </c>
      <c r="O316" s="35">
        <f t="shared" si="39"/>
        <v>6.7889999999999997</v>
      </c>
    </row>
    <row r="317" spans="1:15" ht="15.75" thickBot="1" x14ac:dyDescent="0.3">
      <c r="A317" s="51" t="s">
        <v>0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3"/>
    </row>
    <row r="318" spans="1:15" ht="15.75" thickBot="1" x14ac:dyDescent="0.3">
      <c r="A318" s="14" t="s">
        <v>91</v>
      </c>
      <c r="B318" s="16" t="s">
        <v>92</v>
      </c>
      <c r="C318" s="15">
        <v>100</v>
      </c>
      <c r="D318" s="15">
        <v>1.66</v>
      </c>
      <c r="E318" s="15">
        <v>8.17</v>
      </c>
      <c r="F318" s="15">
        <v>5.05</v>
      </c>
      <c r="G318" s="15">
        <v>100.76</v>
      </c>
      <c r="H318" s="15">
        <v>0.04</v>
      </c>
      <c r="I318" s="15">
        <v>47.8</v>
      </c>
      <c r="J318" s="15">
        <v>402.34</v>
      </c>
      <c r="K318" s="15">
        <v>3.68</v>
      </c>
      <c r="L318" s="15">
        <v>43.58</v>
      </c>
      <c r="M318" s="15">
        <v>35.49</v>
      </c>
      <c r="N318" s="15">
        <v>20.12</v>
      </c>
      <c r="O318" s="15">
        <v>0.61</v>
      </c>
    </row>
    <row r="319" spans="1:15" ht="15.75" thickBot="1" x14ac:dyDescent="0.3">
      <c r="A319" s="14" t="s">
        <v>93</v>
      </c>
      <c r="B319" s="16" t="s">
        <v>94</v>
      </c>
      <c r="C319" s="15">
        <v>250</v>
      </c>
      <c r="D319" s="15">
        <v>4.1500000000000004</v>
      </c>
      <c r="E319" s="15">
        <v>6.35</v>
      </c>
      <c r="F319" s="15">
        <v>17.02</v>
      </c>
      <c r="G319" s="15">
        <v>142.49</v>
      </c>
      <c r="H319" s="15">
        <v>0.17</v>
      </c>
      <c r="I319" s="15">
        <v>16.7</v>
      </c>
      <c r="J319" s="15">
        <v>202.83</v>
      </c>
      <c r="K319" s="15">
        <v>2.37</v>
      </c>
      <c r="L319" s="15">
        <v>18.34</v>
      </c>
      <c r="M319" s="15">
        <v>83.67</v>
      </c>
      <c r="N319" s="15">
        <v>28.56</v>
      </c>
      <c r="O319" s="15">
        <v>1.22</v>
      </c>
    </row>
    <row r="320" spans="1:15" ht="15.75" thickBot="1" x14ac:dyDescent="0.3">
      <c r="A320" s="14" t="s">
        <v>95</v>
      </c>
      <c r="B320" s="17" t="s">
        <v>96</v>
      </c>
      <c r="C320" s="15">
        <v>100</v>
      </c>
      <c r="D320" s="15">
        <v>25.11</v>
      </c>
      <c r="E320" s="15">
        <v>13.33</v>
      </c>
      <c r="F320" s="15">
        <v>0.21199999999999999</v>
      </c>
      <c r="G320" s="15">
        <v>221.35</v>
      </c>
      <c r="H320" s="15">
        <v>0.11</v>
      </c>
      <c r="I320" s="15"/>
      <c r="J320" s="15">
        <v>5.0000000000000001E-3</v>
      </c>
      <c r="K320" s="15">
        <v>5.07</v>
      </c>
      <c r="L320" s="15">
        <v>9.44</v>
      </c>
      <c r="M320" s="15">
        <v>224.08</v>
      </c>
      <c r="N320" s="15">
        <v>61.83</v>
      </c>
      <c r="O320" s="15">
        <v>1.91</v>
      </c>
    </row>
    <row r="321" spans="1:15" ht="15.75" thickBot="1" x14ac:dyDescent="0.3">
      <c r="A321" s="14" t="s">
        <v>97</v>
      </c>
      <c r="B321" s="16" t="s">
        <v>98</v>
      </c>
      <c r="C321" s="15">
        <v>180</v>
      </c>
      <c r="D321" s="15">
        <v>3.72</v>
      </c>
      <c r="E321" s="15">
        <v>6.54</v>
      </c>
      <c r="F321" s="15">
        <v>23.42</v>
      </c>
      <c r="G321" s="15">
        <v>168.81</v>
      </c>
      <c r="H321" s="15">
        <v>0.17</v>
      </c>
      <c r="I321" s="15">
        <v>48.1</v>
      </c>
      <c r="J321" s="15">
        <v>844.08</v>
      </c>
      <c r="K321" s="15">
        <v>3.04</v>
      </c>
      <c r="L321" s="15">
        <v>46.41</v>
      </c>
      <c r="M321" s="15">
        <v>106.59</v>
      </c>
      <c r="N321" s="15">
        <v>50.18</v>
      </c>
      <c r="O321" s="15">
        <v>1.69</v>
      </c>
    </row>
    <row r="322" spans="1:15" ht="15.75" thickBot="1" x14ac:dyDescent="0.3">
      <c r="A322" s="14" t="s">
        <v>99</v>
      </c>
      <c r="B322" s="16" t="s">
        <v>140</v>
      </c>
      <c r="C322" s="15">
        <v>200</v>
      </c>
      <c r="D322" s="15">
        <v>0.37</v>
      </c>
      <c r="E322" s="15">
        <v>0.02</v>
      </c>
      <c r="F322" s="15">
        <v>21.01</v>
      </c>
      <c r="G322" s="15">
        <v>86.9</v>
      </c>
      <c r="H322" s="15"/>
      <c r="I322" s="15">
        <v>0.34</v>
      </c>
      <c r="J322" s="15">
        <v>0.51</v>
      </c>
      <c r="K322" s="15">
        <v>0.17</v>
      </c>
      <c r="L322" s="15">
        <v>19.2</v>
      </c>
      <c r="M322" s="15">
        <v>13.09</v>
      </c>
      <c r="N322" s="15">
        <v>5.0999999999999996</v>
      </c>
      <c r="O322" s="15">
        <v>1.05</v>
      </c>
    </row>
    <row r="323" spans="1:15" ht="15.75" thickBot="1" x14ac:dyDescent="0.3">
      <c r="A323" s="14"/>
      <c r="B323" s="17" t="s">
        <v>43</v>
      </c>
      <c r="C323" s="15">
        <v>50</v>
      </c>
      <c r="D323" s="15">
        <v>2.6</v>
      </c>
      <c r="E323" s="15">
        <v>4.5999999999999996</v>
      </c>
      <c r="F323" s="15">
        <v>17.8</v>
      </c>
      <c r="G323" s="15">
        <v>124.2</v>
      </c>
      <c r="H323" s="15">
        <v>0.32600000000000001</v>
      </c>
      <c r="I323" s="15"/>
      <c r="J323" s="15"/>
      <c r="K323" s="15">
        <v>0.32600000000000001</v>
      </c>
      <c r="L323" s="15">
        <v>34.5</v>
      </c>
      <c r="M323" s="15">
        <v>89</v>
      </c>
      <c r="N323" s="15">
        <v>40</v>
      </c>
      <c r="O323" s="15">
        <v>1.806</v>
      </c>
    </row>
    <row r="324" spans="1:15" ht="15.75" thickBot="1" x14ac:dyDescent="0.3">
      <c r="A324" s="54" t="s">
        <v>56</v>
      </c>
      <c r="B324" s="55"/>
      <c r="C324" s="35">
        <f>SUM(C318:C323)</f>
        <v>880</v>
      </c>
      <c r="D324" s="35">
        <f t="shared" ref="D324:O324" si="40">SUM(D318:D323)</f>
        <v>37.61</v>
      </c>
      <c r="E324" s="35">
        <f t="shared" si="40"/>
        <v>39.010000000000005</v>
      </c>
      <c r="F324" s="35">
        <f t="shared" si="40"/>
        <v>84.512</v>
      </c>
      <c r="G324" s="35">
        <f t="shared" si="40"/>
        <v>844.5100000000001</v>
      </c>
      <c r="H324" s="35">
        <f t="shared" si="40"/>
        <v>0.81600000000000006</v>
      </c>
      <c r="I324" s="35">
        <f t="shared" si="40"/>
        <v>112.94</v>
      </c>
      <c r="J324" s="35">
        <f t="shared" si="40"/>
        <v>1449.7650000000001</v>
      </c>
      <c r="K324" s="35">
        <f t="shared" si="40"/>
        <v>14.656000000000001</v>
      </c>
      <c r="L324" s="35">
        <f t="shared" si="40"/>
        <v>171.47</v>
      </c>
      <c r="M324" s="35">
        <f t="shared" si="40"/>
        <v>551.92000000000007</v>
      </c>
      <c r="N324" s="35">
        <f t="shared" si="40"/>
        <v>205.79</v>
      </c>
      <c r="O324" s="35">
        <f t="shared" si="40"/>
        <v>8.2859999999999996</v>
      </c>
    </row>
    <row r="325" spans="1:15" ht="15.75" thickBot="1" x14ac:dyDescent="0.3">
      <c r="A325" s="54" t="s">
        <v>3</v>
      </c>
      <c r="B325" s="55"/>
      <c r="C325" s="35">
        <f>C316+C324</f>
        <v>1470</v>
      </c>
      <c r="D325" s="35">
        <f t="shared" ref="D325:O325" si="41">D316+D324</f>
        <v>66.319999999999993</v>
      </c>
      <c r="E325" s="35">
        <f t="shared" si="41"/>
        <v>61.960000000000008</v>
      </c>
      <c r="F325" s="35">
        <f t="shared" si="41"/>
        <v>166.62900000000002</v>
      </c>
      <c r="G325" s="35">
        <f t="shared" si="41"/>
        <v>1505.8700000000001</v>
      </c>
      <c r="H325" s="35">
        <f t="shared" si="41"/>
        <v>1.2830000000000001</v>
      </c>
      <c r="I325" s="35">
        <f t="shared" si="41"/>
        <v>134.11000000000001</v>
      </c>
      <c r="J325" s="35">
        <f t="shared" si="41"/>
        <v>1535.5650000000001</v>
      </c>
      <c r="K325" s="35">
        <f t="shared" si="41"/>
        <v>17.612000000000002</v>
      </c>
      <c r="L325" s="35">
        <f t="shared" si="41"/>
        <v>515.85</v>
      </c>
      <c r="M325" s="35">
        <f t="shared" si="41"/>
        <v>1006.58</v>
      </c>
      <c r="N325" s="35">
        <f t="shared" si="41"/>
        <v>310.98</v>
      </c>
      <c r="O325" s="35">
        <f t="shared" si="41"/>
        <v>15.074999999999999</v>
      </c>
    </row>
    <row r="326" spans="1:1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56"/>
      <c r="K326" s="56"/>
      <c r="L326" s="56"/>
      <c r="M326" s="56"/>
      <c r="N326" s="56"/>
      <c r="O326" s="56"/>
    </row>
    <row r="327" spans="1:15" x14ac:dyDescent="0.25">
      <c r="A327" s="6" t="s">
        <v>13</v>
      </c>
      <c r="B327" s="7" t="s">
        <v>131</v>
      </c>
      <c r="C327" s="8"/>
      <c r="D327" s="8"/>
      <c r="E327" s="8"/>
      <c r="F327" s="8"/>
      <c r="G327" s="8"/>
      <c r="H327" s="57"/>
      <c r="I327" s="57"/>
      <c r="J327" s="58"/>
      <c r="K327" s="58"/>
      <c r="L327" s="58"/>
      <c r="M327" s="58"/>
      <c r="N327" s="58"/>
      <c r="O327" s="58"/>
    </row>
    <row r="328" spans="1:15" x14ac:dyDescent="0.25">
      <c r="A328" s="9" t="s">
        <v>15</v>
      </c>
      <c r="B328" s="7" t="s">
        <v>101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5.75" thickBot="1" x14ac:dyDescent="0.3">
      <c r="A329" s="9" t="s">
        <v>17</v>
      </c>
      <c r="B329" s="10">
        <v>1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5.75" thickBot="1" x14ac:dyDescent="0.3">
      <c r="A330" s="11" t="s">
        <v>18</v>
      </c>
      <c r="B330" s="59" t="s">
        <v>19</v>
      </c>
      <c r="C330" s="61" t="s">
        <v>20</v>
      </c>
      <c r="D330" s="63" t="s">
        <v>21</v>
      </c>
      <c r="E330" s="64"/>
      <c r="F330" s="65"/>
      <c r="G330" s="61" t="s">
        <v>22</v>
      </c>
      <c r="H330" s="63" t="s">
        <v>23</v>
      </c>
      <c r="I330" s="64"/>
      <c r="J330" s="64"/>
      <c r="K330" s="65"/>
      <c r="L330" s="63" t="s">
        <v>24</v>
      </c>
      <c r="M330" s="64"/>
      <c r="N330" s="64"/>
      <c r="O330" s="65"/>
    </row>
    <row r="331" spans="1:15" ht="15.75" thickBot="1" x14ac:dyDescent="0.3">
      <c r="A331" s="12" t="s">
        <v>25</v>
      </c>
      <c r="B331" s="60"/>
      <c r="C331" s="62"/>
      <c r="D331" s="13" t="s">
        <v>26</v>
      </c>
      <c r="E331" s="13" t="s">
        <v>27</v>
      </c>
      <c r="F331" s="13" t="s">
        <v>28</v>
      </c>
      <c r="G331" s="62"/>
      <c r="H331" s="13" t="s">
        <v>29</v>
      </c>
      <c r="I331" s="13" t="s">
        <v>30</v>
      </c>
      <c r="J331" s="13" t="s">
        <v>31</v>
      </c>
      <c r="K331" s="13" t="s">
        <v>32</v>
      </c>
      <c r="L331" s="13" t="s">
        <v>33</v>
      </c>
      <c r="M331" s="13" t="s">
        <v>34</v>
      </c>
      <c r="N331" s="13" t="s">
        <v>35</v>
      </c>
      <c r="O331" s="13" t="s">
        <v>36</v>
      </c>
    </row>
    <row r="332" spans="1:15" ht="15.75" thickBot="1" x14ac:dyDescent="0.3">
      <c r="A332" s="14">
        <v>1</v>
      </c>
      <c r="B332" s="15">
        <v>2</v>
      </c>
      <c r="C332" s="15">
        <v>3</v>
      </c>
      <c r="D332" s="15">
        <v>4</v>
      </c>
      <c r="E332" s="15">
        <v>5</v>
      </c>
      <c r="F332" s="15">
        <v>6</v>
      </c>
      <c r="G332" s="15">
        <v>7</v>
      </c>
      <c r="H332" s="15">
        <v>8</v>
      </c>
      <c r="I332" s="15">
        <v>9</v>
      </c>
      <c r="J332" s="15">
        <v>10</v>
      </c>
      <c r="K332" s="15">
        <v>11</v>
      </c>
      <c r="L332" s="15">
        <v>12</v>
      </c>
      <c r="M332" s="15">
        <v>13</v>
      </c>
      <c r="N332" s="15">
        <v>14</v>
      </c>
      <c r="O332" s="15">
        <v>15</v>
      </c>
    </row>
    <row r="333" spans="1:15" ht="15.75" thickBot="1" x14ac:dyDescent="0.3">
      <c r="A333" s="51" t="s">
        <v>37</v>
      </c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3"/>
    </row>
    <row r="334" spans="1:15" ht="15.75" thickBot="1" x14ac:dyDescent="0.3">
      <c r="A334" s="14" t="s">
        <v>141</v>
      </c>
      <c r="B334" s="16" t="s">
        <v>59</v>
      </c>
      <c r="C334" s="24">
        <v>20</v>
      </c>
      <c r="D334" s="15">
        <v>0.12</v>
      </c>
      <c r="E334" s="15">
        <v>10.88</v>
      </c>
      <c r="F334" s="15">
        <v>0.2</v>
      </c>
      <c r="G334" s="15">
        <v>99.15</v>
      </c>
      <c r="H334" s="15"/>
      <c r="I334" s="15"/>
      <c r="J334" s="15">
        <v>67.5</v>
      </c>
      <c r="K334" s="15">
        <v>0.15</v>
      </c>
      <c r="L334" s="15">
        <v>3.6</v>
      </c>
      <c r="M334" s="15">
        <v>4.5</v>
      </c>
      <c r="N334" s="15">
        <v>0.08</v>
      </c>
      <c r="O334" s="15">
        <v>0.03</v>
      </c>
    </row>
    <row r="335" spans="1:15" ht="15.75" thickBot="1" x14ac:dyDescent="0.3">
      <c r="A335" s="14" t="s">
        <v>51</v>
      </c>
      <c r="B335" s="17" t="s">
        <v>102</v>
      </c>
      <c r="C335" s="24">
        <v>100</v>
      </c>
      <c r="D335" s="24">
        <v>38.002000000000002</v>
      </c>
      <c r="E335" s="24">
        <v>3.0659999999999998</v>
      </c>
      <c r="F335" s="24">
        <v>1.99</v>
      </c>
      <c r="G335" s="24">
        <v>187.55</v>
      </c>
      <c r="H335" s="24">
        <v>0.122</v>
      </c>
      <c r="I335" s="24">
        <v>1.3</v>
      </c>
      <c r="J335" s="24">
        <v>1.4E-2</v>
      </c>
      <c r="K335" s="24">
        <v>0.95</v>
      </c>
      <c r="L335" s="24">
        <v>17.98</v>
      </c>
      <c r="M335" s="24">
        <v>283.74</v>
      </c>
      <c r="N335" s="24">
        <v>142.52000000000001</v>
      </c>
      <c r="O335" s="24">
        <v>2.37</v>
      </c>
    </row>
    <row r="336" spans="1:15" ht="15.75" thickBot="1" x14ac:dyDescent="0.3">
      <c r="A336" s="14" t="s">
        <v>84</v>
      </c>
      <c r="B336" s="17" t="s">
        <v>103</v>
      </c>
      <c r="C336" s="15">
        <v>180</v>
      </c>
      <c r="D336" s="15">
        <v>1.6240000000000001</v>
      </c>
      <c r="E336" s="15">
        <v>6.9669999999999996</v>
      </c>
      <c r="F336" s="15">
        <v>9.7439999999999998</v>
      </c>
      <c r="G336" s="15">
        <v>108.18</v>
      </c>
      <c r="H336" s="15">
        <v>4.5999999999999999E-2</v>
      </c>
      <c r="I336" s="15"/>
      <c r="J336" s="15"/>
      <c r="K336" s="15">
        <v>2.6640000000000001</v>
      </c>
      <c r="L336" s="15">
        <v>8.1199999999999992</v>
      </c>
      <c r="M336" s="15">
        <v>32.58</v>
      </c>
      <c r="N336" s="15">
        <v>12.18</v>
      </c>
      <c r="O336" s="15">
        <v>0.40600000000000003</v>
      </c>
    </row>
    <row r="337" spans="1:15" ht="15.75" thickBot="1" x14ac:dyDescent="0.3">
      <c r="A337" s="14" t="s">
        <v>41</v>
      </c>
      <c r="B337" s="16" t="s">
        <v>132</v>
      </c>
      <c r="C337" s="15">
        <v>200</v>
      </c>
      <c r="D337" s="15">
        <v>0.26</v>
      </c>
      <c r="E337" s="15">
        <v>0.03</v>
      </c>
      <c r="F337" s="15">
        <v>11.26</v>
      </c>
      <c r="G337" s="15">
        <v>47.79</v>
      </c>
      <c r="H337" s="15"/>
      <c r="I337" s="15">
        <v>2.9</v>
      </c>
      <c r="J337" s="15">
        <v>0.5</v>
      </c>
      <c r="K337" s="15">
        <v>0.01</v>
      </c>
      <c r="L337" s="15">
        <v>8.08</v>
      </c>
      <c r="M337" s="15">
        <v>9.7799999999999994</v>
      </c>
      <c r="N337" s="15">
        <v>5.24</v>
      </c>
      <c r="O337" s="15">
        <v>0.9</v>
      </c>
    </row>
    <row r="338" spans="1:15" ht="15.75" thickBot="1" x14ac:dyDescent="0.3">
      <c r="A338" s="14"/>
      <c r="B338" s="17" t="s">
        <v>43</v>
      </c>
      <c r="C338" s="15">
        <v>50</v>
      </c>
      <c r="D338" s="15">
        <v>2.6</v>
      </c>
      <c r="E338" s="15">
        <v>4.5999999999999996</v>
      </c>
      <c r="F338" s="15">
        <v>17.8</v>
      </c>
      <c r="G338" s="15">
        <v>124.2</v>
      </c>
      <c r="H338" s="15">
        <v>0.32600000000000001</v>
      </c>
      <c r="I338" s="15"/>
      <c r="J338" s="15"/>
      <c r="K338" s="15">
        <v>0.32600000000000001</v>
      </c>
      <c r="L338" s="15">
        <v>34.5</v>
      </c>
      <c r="M338" s="15">
        <v>89</v>
      </c>
      <c r="N338" s="15">
        <v>40</v>
      </c>
      <c r="O338" s="15">
        <v>1.806</v>
      </c>
    </row>
    <row r="339" spans="1:15" ht="15.75" thickBot="1" x14ac:dyDescent="0.3">
      <c r="A339" s="45"/>
      <c r="B339" s="16" t="s">
        <v>45</v>
      </c>
      <c r="C339" s="15">
        <v>100</v>
      </c>
      <c r="D339" s="15">
        <v>0.8</v>
      </c>
      <c r="E339" s="15">
        <v>0.2</v>
      </c>
      <c r="F339" s="15">
        <v>7.5</v>
      </c>
      <c r="G339" s="15">
        <v>38</v>
      </c>
      <c r="H339" s="15">
        <v>0.06</v>
      </c>
      <c r="I339" s="15">
        <v>38</v>
      </c>
      <c r="J339" s="15">
        <v>10</v>
      </c>
      <c r="K339" s="15">
        <v>0.2</v>
      </c>
      <c r="L339" s="15">
        <v>35</v>
      </c>
      <c r="M339" s="15">
        <v>17</v>
      </c>
      <c r="N339" s="15">
        <v>11</v>
      </c>
      <c r="O339" s="15">
        <v>0.1</v>
      </c>
    </row>
    <row r="340" spans="1:15" ht="15.75" thickBot="1" x14ac:dyDescent="0.3">
      <c r="A340" s="54" t="s">
        <v>46</v>
      </c>
      <c r="B340" s="55"/>
      <c r="C340" s="35">
        <f>SUM(C334:C339)</f>
        <v>650</v>
      </c>
      <c r="D340" s="35">
        <f t="shared" ref="D340:O340" si="42">SUM(D334:D339)</f>
        <v>43.405999999999999</v>
      </c>
      <c r="E340" s="35">
        <f t="shared" si="42"/>
        <v>25.742999999999999</v>
      </c>
      <c r="F340" s="35">
        <f t="shared" si="42"/>
        <v>48.494</v>
      </c>
      <c r="G340" s="35">
        <f t="shared" si="42"/>
        <v>604.87000000000012</v>
      </c>
      <c r="H340" s="35">
        <f t="shared" si="42"/>
        <v>0.55400000000000005</v>
      </c>
      <c r="I340" s="35">
        <f t="shared" si="42"/>
        <v>42.2</v>
      </c>
      <c r="J340" s="35">
        <f t="shared" si="42"/>
        <v>78.013999999999996</v>
      </c>
      <c r="K340" s="35">
        <f t="shared" si="42"/>
        <v>4.3</v>
      </c>
      <c r="L340" s="35">
        <f t="shared" si="42"/>
        <v>107.28</v>
      </c>
      <c r="M340" s="35">
        <f t="shared" si="42"/>
        <v>436.59999999999997</v>
      </c>
      <c r="N340" s="35">
        <f t="shared" si="42"/>
        <v>211.02000000000004</v>
      </c>
      <c r="O340" s="35">
        <f t="shared" si="42"/>
        <v>5.6120000000000001</v>
      </c>
    </row>
    <row r="341" spans="1:15" ht="15.75" thickBot="1" x14ac:dyDescent="0.3">
      <c r="A341" s="51" t="s">
        <v>0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3"/>
    </row>
    <row r="342" spans="1:15" ht="15.75" thickBot="1" x14ac:dyDescent="0.3">
      <c r="A342" s="14" t="s">
        <v>47</v>
      </c>
      <c r="B342" s="16" t="s">
        <v>104</v>
      </c>
      <c r="C342" s="15">
        <v>100</v>
      </c>
      <c r="D342" s="15">
        <v>3.36</v>
      </c>
      <c r="E342" s="15">
        <v>8.0299999999999994</v>
      </c>
      <c r="F342" s="15">
        <v>5.52</v>
      </c>
      <c r="G342" s="15">
        <v>109.35</v>
      </c>
      <c r="H342" s="15">
        <v>0.05</v>
      </c>
      <c r="I342" s="15">
        <v>4.07</v>
      </c>
      <c r="J342" s="15">
        <v>1628.8</v>
      </c>
      <c r="K342" s="15">
        <v>2.57</v>
      </c>
      <c r="L342" s="15">
        <v>113.28</v>
      </c>
      <c r="M342" s="15">
        <v>94.85</v>
      </c>
      <c r="N342" s="15">
        <v>34.119999999999997</v>
      </c>
      <c r="O342" s="15">
        <v>0.69</v>
      </c>
    </row>
    <row r="343" spans="1:15" ht="15.75" thickBot="1" x14ac:dyDescent="0.3">
      <c r="A343" s="14" t="s">
        <v>105</v>
      </c>
      <c r="B343" s="23" t="s">
        <v>142</v>
      </c>
      <c r="C343" s="15">
        <v>250</v>
      </c>
      <c r="D343" s="15">
        <v>2.08</v>
      </c>
      <c r="E343" s="15">
        <v>6.75</v>
      </c>
      <c r="F343" s="15">
        <v>9.5299999999999994</v>
      </c>
      <c r="G343" s="15">
        <v>107.85</v>
      </c>
      <c r="H343" s="15">
        <v>7.0000000000000007E-2</v>
      </c>
      <c r="I343" s="15">
        <v>37.19</v>
      </c>
      <c r="J343" s="15">
        <v>212.4</v>
      </c>
      <c r="K343" s="15">
        <v>2.38</v>
      </c>
      <c r="L343" s="15">
        <v>42.14</v>
      </c>
      <c r="M343" s="15">
        <v>51.85</v>
      </c>
      <c r="N343" s="15">
        <v>21.71</v>
      </c>
      <c r="O343" s="15">
        <v>0.78</v>
      </c>
    </row>
    <row r="344" spans="1:15" ht="15.75" thickBot="1" x14ac:dyDescent="0.3">
      <c r="A344" s="14" t="s">
        <v>106</v>
      </c>
      <c r="B344" s="17" t="s">
        <v>107</v>
      </c>
      <c r="C344" s="24">
        <v>120</v>
      </c>
      <c r="D344" s="24">
        <v>11.35</v>
      </c>
      <c r="E344" s="24">
        <v>3.71</v>
      </c>
      <c r="F344" s="24">
        <v>5.8440000000000003</v>
      </c>
      <c r="G344" s="24">
        <v>102.18</v>
      </c>
      <c r="H344" s="24">
        <v>0.10299999999999999</v>
      </c>
      <c r="I344" s="24">
        <v>1.24</v>
      </c>
      <c r="J344" s="24">
        <v>1.7999999999999999E-2</v>
      </c>
      <c r="K344" s="24">
        <v>0.68100000000000005</v>
      </c>
      <c r="L344" s="24">
        <v>36.96</v>
      </c>
      <c r="M344" s="24">
        <v>185.38</v>
      </c>
      <c r="N344" s="24">
        <v>45.09</v>
      </c>
      <c r="O344" s="24">
        <v>0.85399999999999998</v>
      </c>
    </row>
    <row r="345" spans="1:15" ht="15.75" thickBot="1" x14ac:dyDescent="0.3">
      <c r="A345" s="14" t="s">
        <v>53</v>
      </c>
      <c r="B345" s="16" t="s">
        <v>108</v>
      </c>
      <c r="C345" s="15">
        <v>180</v>
      </c>
      <c r="D345" s="15">
        <v>4.4800000000000004</v>
      </c>
      <c r="E345" s="15">
        <v>0.64</v>
      </c>
      <c r="F345" s="15">
        <v>47.36</v>
      </c>
      <c r="G345" s="15">
        <v>213.12</v>
      </c>
      <c r="H345" s="15">
        <v>0.05</v>
      </c>
      <c r="I345" s="15"/>
      <c r="J345" s="15"/>
      <c r="K345" s="15">
        <v>0.26</v>
      </c>
      <c r="L345" s="15">
        <v>6</v>
      </c>
      <c r="M345" s="15">
        <v>96.18</v>
      </c>
      <c r="N345" s="15">
        <v>32.049999999999997</v>
      </c>
      <c r="O345" s="15">
        <v>0.65</v>
      </c>
    </row>
    <row r="346" spans="1:15" ht="15.75" thickBot="1" x14ac:dyDescent="0.3">
      <c r="A346" s="48" t="s">
        <v>71</v>
      </c>
      <c r="B346" s="17" t="s">
        <v>143</v>
      </c>
      <c r="C346" s="24">
        <v>200</v>
      </c>
      <c r="D346" s="24">
        <v>0.16</v>
      </c>
      <c r="E346" s="24">
        <v>0.16</v>
      </c>
      <c r="F346" s="24">
        <v>14.9</v>
      </c>
      <c r="G346" s="24">
        <v>62.69</v>
      </c>
      <c r="H346" s="24">
        <v>0.01</v>
      </c>
      <c r="I346" s="24">
        <v>4</v>
      </c>
      <c r="J346" s="24">
        <v>2</v>
      </c>
      <c r="K346" s="24">
        <v>0.08</v>
      </c>
      <c r="L346" s="24">
        <v>6.73</v>
      </c>
      <c r="M346" s="24">
        <v>4.4000000000000004</v>
      </c>
      <c r="N346" s="24">
        <v>3.6</v>
      </c>
      <c r="O346" s="24">
        <v>0.91</v>
      </c>
    </row>
    <row r="347" spans="1:15" ht="15.75" thickBot="1" x14ac:dyDescent="0.3">
      <c r="A347" s="14"/>
      <c r="B347" s="17" t="s">
        <v>43</v>
      </c>
      <c r="C347" s="15">
        <v>50</v>
      </c>
      <c r="D347" s="15">
        <v>2.6</v>
      </c>
      <c r="E347" s="15">
        <v>4.5999999999999996</v>
      </c>
      <c r="F347" s="15">
        <v>17.8</v>
      </c>
      <c r="G347" s="15">
        <v>124.2</v>
      </c>
      <c r="H347" s="15">
        <v>0.32600000000000001</v>
      </c>
      <c r="I347" s="15"/>
      <c r="J347" s="15"/>
      <c r="K347" s="15">
        <v>0.32600000000000001</v>
      </c>
      <c r="L347" s="15">
        <v>34.5</v>
      </c>
      <c r="M347" s="15">
        <v>89</v>
      </c>
      <c r="N347" s="15">
        <v>40</v>
      </c>
      <c r="O347" s="15">
        <v>1.806</v>
      </c>
    </row>
    <row r="348" spans="1:15" ht="15.75" thickBot="1" x14ac:dyDescent="0.3">
      <c r="A348" s="54" t="s">
        <v>56</v>
      </c>
      <c r="B348" s="55"/>
      <c r="C348" s="35">
        <f>SUM(C342:C347)</f>
        <v>900</v>
      </c>
      <c r="D348" s="35">
        <f t="shared" ref="D348:O348" si="43">SUM(D342:D347)</f>
        <v>24.03</v>
      </c>
      <c r="E348" s="35">
        <f t="shared" si="43"/>
        <v>23.89</v>
      </c>
      <c r="F348" s="35">
        <f t="shared" si="43"/>
        <v>100.95399999999999</v>
      </c>
      <c r="G348" s="35">
        <f t="shared" si="43"/>
        <v>719.3900000000001</v>
      </c>
      <c r="H348" s="35">
        <f t="shared" si="43"/>
        <v>0.60899999999999999</v>
      </c>
      <c r="I348" s="35">
        <f t="shared" si="43"/>
        <v>46.5</v>
      </c>
      <c r="J348" s="35">
        <f t="shared" si="43"/>
        <v>1843.2180000000001</v>
      </c>
      <c r="K348" s="35">
        <f t="shared" si="43"/>
        <v>6.2969999999999988</v>
      </c>
      <c r="L348" s="35">
        <f t="shared" si="43"/>
        <v>239.61</v>
      </c>
      <c r="M348" s="35">
        <f t="shared" si="43"/>
        <v>521.66</v>
      </c>
      <c r="N348" s="35">
        <f t="shared" si="43"/>
        <v>176.57</v>
      </c>
      <c r="O348" s="35">
        <f t="shared" si="43"/>
        <v>5.6899999999999995</v>
      </c>
    </row>
    <row r="349" spans="1:15" ht="15.75" thickBot="1" x14ac:dyDescent="0.3">
      <c r="A349" s="54" t="s">
        <v>3</v>
      </c>
      <c r="B349" s="55"/>
      <c r="C349" s="35">
        <f>C340+C348</f>
        <v>1550</v>
      </c>
      <c r="D349" s="35">
        <f t="shared" ref="D349:O349" si="44">D340+D348</f>
        <v>67.436000000000007</v>
      </c>
      <c r="E349" s="35">
        <f t="shared" si="44"/>
        <v>49.632999999999996</v>
      </c>
      <c r="F349" s="35">
        <f t="shared" si="44"/>
        <v>149.44799999999998</v>
      </c>
      <c r="G349" s="35">
        <f t="shared" si="44"/>
        <v>1324.2600000000002</v>
      </c>
      <c r="H349" s="35">
        <f t="shared" si="44"/>
        <v>1.163</v>
      </c>
      <c r="I349" s="35">
        <f t="shared" si="44"/>
        <v>88.7</v>
      </c>
      <c r="J349" s="35">
        <f t="shared" si="44"/>
        <v>1921.232</v>
      </c>
      <c r="K349" s="35">
        <f t="shared" si="44"/>
        <v>10.596999999999998</v>
      </c>
      <c r="L349" s="35">
        <f t="shared" si="44"/>
        <v>346.89</v>
      </c>
      <c r="M349" s="35">
        <f t="shared" si="44"/>
        <v>958.26</v>
      </c>
      <c r="N349" s="35">
        <f t="shared" si="44"/>
        <v>387.59000000000003</v>
      </c>
      <c r="O349" s="35">
        <f t="shared" si="44"/>
        <v>11.302</v>
      </c>
    </row>
    <row r="350" spans="1:1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56"/>
      <c r="K350" s="56"/>
      <c r="L350" s="56"/>
      <c r="M350" s="56"/>
      <c r="N350" s="56"/>
      <c r="O350" s="56"/>
    </row>
    <row r="351" spans="1:15" x14ac:dyDescent="0.25">
      <c r="A351" s="6" t="s">
        <v>13</v>
      </c>
      <c r="B351" s="7" t="s">
        <v>131</v>
      </c>
      <c r="C351" s="8"/>
      <c r="D351" s="8"/>
      <c r="E351" s="8"/>
      <c r="F351" s="8"/>
      <c r="G351" s="8"/>
      <c r="H351" s="57"/>
      <c r="I351" s="57"/>
      <c r="J351" s="58"/>
      <c r="K351" s="58"/>
      <c r="L351" s="58"/>
      <c r="M351" s="58"/>
      <c r="N351" s="58"/>
      <c r="O351" s="58"/>
    </row>
    <row r="352" spans="1:15" x14ac:dyDescent="0.25">
      <c r="A352" s="9" t="s">
        <v>15</v>
      </c>
      <c r="B352" s="7" t="s">
        <v>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.75" thickBot="1" x14ac:dyDescent="0.3">
      <c r="A353" s="9" t="s">
        <v>17</v>
      </c>
      <c r="B353" s="10">
        <v>2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.75" thickBot="1" x14ac:dyDescent="0.3">
      <c r="A354" s="11" t="s">
        <v>18</v>
      </c>
      <c r="B354" s="59" t="s">
        <v>19</v>
      </c>
      <c r="C354" s="61" t="s">
        <v>20</v>
      </c>
      <c r="D354" s="63" t="s">
        <v>21</v>
      </c>
      <c r="E354" s="64"/>
      <c r="F354" s="65"/>
      <c r="G354" s="61" t="s">
        <v>22</v>
      </c>
      <c r="H354" s="63" t="s">
        <v>23</v>
      </c>
      <c r="I354" s="64"/>
      <c r="J354" s="64"/>
      <c r="K354" s="65"/>
      <c r="L354" s="63" t="s">
        <v>24</v>
      </c>
      <c r="M354" s="64"/>
      <c r="N354" s="64"/>
      <c r="O354" s="65"/>
    </row>
    <row r="355" spans="1:15" ht="15.75" thickBot="1" x14ac:dyDescent="0.3">
      <c r="A355" s="12" t="s">
        <v>25</v>
      </c>
      <c r="B355" s="60"/>
      <c r="C355" s="62"/>
      <c r="D355" s="13" t="s">
        <v>26</v>
      </c>
      <c r="E355" s="13" t="s">
        <v>27</v>
      </c>
      <c r="F355" s="13" t="s">
        <v>28</v>
      </c>
      <c r="G355" s="62"/>
      <c r="H355" s="13" t="s">
        <v>29</v>
      </c>
      <c r="I355" s="13" t="s">
        <v>30</v>
      </c>
      <c r="J355" s="13" t="s">
        <v>31</v>
      </c>
      <c r="K355" s="13" t="s">
        <v>32</v>
      </c>
      <c r="L355" s="13" t="s">
        <v>33</v>
      </c>
      <c r="M355" s="13" t="s">
        <v>34</v>
      </c>
      <c r="N355" s="13" t="s">
        <v>35</v>
      </c>
      <c r="O355" s="13" t="s">
        <v>36</v>
      </c>
    </row>
    <row r="356" spans="1:15" ht="15.75" thickBot="1" x14ac:dyDescent="0.3">
      <c r="A356" s="14">
        <v>1</v>
      </c>
      <c r="B356" s="15">
        <v>2</v>
      </c>
      <c r="C356" s="15">
        <v>3</v>
      </c>
      <c r="D356" s="15">
        <v>4</v>
      </c>
      <c r="E356" s="15">
        <v>5</v>
      </c>
      <c r="F356" s="15">
        <v>6</v>
      </c>
      <c r="G356" s="15">
        <v>7</v>
      </c>
      <c r="H356" s="15">
        <v>8</v>
      </c>
      <c r="I356" s="15">
        <v>9</v>
      </c>
      <c r="J356" s="15">
        <v>10</v>
      </c>
      <c r="K356" s="15">
        <v>11</v>
      </c>
      <c r="L356" s="15">
        <v>12</v>
      </c>
      <c r="M356" s="15">
        <v>13</v>
      </c>
      <c r="N356" s="15">
        <v>14</v>
      </c>
      <c r="O356" s="15">
        <v>15</v>
      </c>
    </row>
    <row r="357" spans="1:15" ht="15.75" thickBot="1" x14ac:dyDescent="0.3">
      <c r="A357" s="51" t="s">
        <v>37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3"/>
    </row>
    <row r="358" spans="1:15" ht="15.75" thickBot="1" x14ac:dyDescent="0.3">
      <c r="A358" s="14" t="s">
        <v>106</v>
      </c>
      <c r="B358" s="17" t="s">
        <v>75</v>
      </c>
      <c r="C358" s="15">
        <v>100</v>
      </c>
      <c r="D358" s="15">
        <v>14.41</v>
      </c>
      <c r="E358" s="15">
        <v>7.7</v>
      </c>
      <c r="F358" s="15">
        <v>10.28</v>
      </c>
      <c r="G358" s="15">
        <v>168.03</v>
      </c>
      <c r="H358" s="15">
        <v>0.22</v>
      </c>
      <c r="I358" s="15">
        <v>1.1000000000000001</v>
      </c>
      <c r="J358" s="15">
        <v>3.0000000000000001E-3</v>
      </c>
      <c r="K358" s="15">
        <v>2.35</v>
      </c>
      <c r="L358" s="15">
        <v>11</v>
      </c>
      <c r="M358" s="15">
        <v>161.41</v>
      </c>
      <c r="N358" s="15">
        <v>22.87</v>
      </c>
      <c r="O358" s="15">
        <v>1.46</v>
      </c>
    </row>
    <row r="359" spans="1:15" ht="15.75" thickBot="1" x14ac:dyDescent="0.3">
      <c r="A359" s="14" t="s">
        <v>38</v>
      </c>
      <c r="B359" s="16" t="s">
        <v>11</v>
      </c>
      <c r="C359" s="15">
        <v>30</v>
      </c>
      <c r="D359" s="15">
        <v>0.45</v>
      </c>
      <c r="E359" s="15">
        <v>0.06</v>
      </c>
      <c r="F359" s="15">
        <v>1.32</v>
      </c>
      <c r="G359" s="15">
        <v>7.5</v>
      </c>
      <c r="H359" s="15">
        <v>0.02</v>
      </c>
      <c r="I359" s="15">
        <v>5.0999999999999996</v>
      </c>
      <c r="J359" s="15">
        <v>3</v>
      </c>
      <c r="K359" s="15">
        <v>0.06</v>
      </c>
      <c r="L359" s="15">
        <v>12</v>
      </c>
      <c r="M359" s="15">
        <v>21.6</v>
      </c>
      <c r="N359" s="15">
        <v>8.4</v>
      </c>
      <c r="O359" s="15">
        <v>0.33</v>
      </c>
    </row>
    <row r="360" spans="1:15" ht="15.75" thickBot="1" x14ac:dyDescent="0.3">
      <c r="A360" s="14" t="s">
        <v>53</v>
      </c>
      <c r="B360" s="16" t="s">
        <v>4</v>
      </c>
      <c r="C360" s="15">
        <v>180</v>
      </c>
      <c r="D360" s="15">
        <v>8.36</v>
      </c>
      <c r="E360" s="15">
        <v>6.53</v>
      </c>
      <c r="F360" s="15">
        <v>37.76</v>
      </c>
      <c r="G360" s="15">
        <v>242.94</v>
      </c>
      <c r="H360" s="15">
        <v>0.28000000000000003</v>
      </c>
      <c r="I360" s="15"/>
      <c r="J360" s="15">
        <v>28.32</v>
      </c>
      <c r="K360" s="15">
        <v>0.59</v>
      </c>
      <c r="L360" s="15">
        <v>15.38</v>
      </c>
      <c r="M360" s="15">
        <v>198.63</v>
      </c>
      <c r="N360" s="15">
        <v>132.07</v>
      </c>
      <c r="O360" s="15">
        <v>4.4400000000000004</v>
      </c>
    </row>
    <row r="361" spans="1:15" ht="15.75" thickBot="1" x14ac:dyDescent="0.3">
      <c r="A361" s="14" t="s">
        <v>41</v>
      </c>
      <c r="B361" s="16" t="s">
        <v>132</v>
      </c>
      <c r="C361" s="15">
        <v>200</v>
      </c>
      <c r="D361" s="15">
        <v>0.26</v>
      </c>
      <c r="E361" s="15">
        <v>0.03</v>
      </c>
      <c r="F361" s="15">
        <v>11.26</v>
      </c>
      <c r="G361" s="15">
        <v>47.79</v>
      </c>
      <c r="H361" s="15"/>
      <c r="I361" s="15">
        <v>2.9</v>
      </c>
      <c r="J361" s="15">
        <v>0.5</v>
      </c>
      <c r="K361" s="15">
        <v>0.01</v>
      </c>
      <c r="L361" s="15">
        <v>8.08</v>
      </c>
      <c r="M361" s="15">
        <v>9.7799999999999994</v>
      </c>
      <c r="N361" s="15">
        <v>5.24</v>
      </c>
      <c r="O361" s="15">
        <v>0.9</v>
      </c>
    </row>
    <row r="362" spans="1:15" ht="15.75" thickBot="1" x14ac:dyDescent="0.3">
      <c r="A362" s="14"/>
      <c r="B362" s="17" t="s">
        <v>43</v>
      </c>
      <c r="C362" s="15">
        <v>50</v>
      </c>
      <c r="D362" s="15">
        <v>2.6</v>
      </c>
      <c r="E362" s="15">
        <v>4.5999999999999996</v>
      </c>
      <c r="F362" s="15">
        <v>17.8</v>
      </c>
      <c r="G362" s="15">
        <v>124.2</v>
      </c>
      <c r="H362" s="15">
        <v>0.32600000000000001</v>
      </c>
      <c r="I362" s="15"/>
      <c r="J362" s="15"/>
      <c r="K362" s="15">
        <v>0.32600000000000001</v>
      </c>
      <c r="L362" s="15">
        <v>34.5</v>
      </c>
      <c r="M362" s="15">
        <v>89</v>
      </c>
      <c r="N362" s="15">
        <v>40</v>
      </c>
      <c r="O362" s="15">
        <v>1.806</v>
      </c>
    </row>
    <row r="363" spans="1:15" ht="15.75" thickBot="1" x14ac:dyDescent="0.3">
      <c r="A363" s="14" t="s">
        <v>44</v>
      </c>
      <c r="B363" s="16" t="s">
        <v>45</v>
      </c>
      <c r="C363" s="15">
        <v>100</v>
      </c>
      <c r="D363" s="15">
        <v>0.8</v>
      </c>
      <c r="E363" s="15">
        <v>0.2</v>
      </c>
      <c r="F363" s="15">
        <v>7.5</v>
      </c>
      <c r="G363" s="15">
        <v>38</v>
      </c>
      <c r="H363" s="15">
        <v>0.06</v>
      </c>
      <c r="I363" s="15">
        <v>38</v>
      </c>
      <c r="J363" s="15">
        <v>10</v>
      </c>
      <c r="K363" s="15">
        <v>0.2</v>
      </c>
      <c r="L363" s="15">
        <v>35</v>
      </c>
      <c r="M363" s="15">
        <v>17</v>
      </c>
      <c r="N363" s="15">
        <v>11</v>
      </c>
      <c r="O363" s="15">
        <v>0.1</v>
      </c>
    </row>
    <row r="364" spans="1:15" ht="15.75" thickBot="1" x14ac:dyDescent="0.3">
      <c r="A364" s="54" t="s">
        <v>46</v>
      </c>
      <c r="B364" s="55"/>
      <c r="C364" s="35">
        <f>SUM(C358:C363)</f>
        <v>660</v>
      </c>
      <c r="D364" s="35">
        <f t="shared" ref="D364:O364" si="45">SUM(D358:D363)</f>
        <v>26.880000000000003</v>
      </c>
      <c r="E364" s="35">
        <f t="shared" si="45"/>
        <v>19.119999999999997</v>
      </c>
      <c r="F364" s="35">
        <f t="shared" si="45"/>
        <v>85.92</v>
      </c>
      <c r="G364" s="35">
        <f t="shared" si="45"/>
        <v>628.46</v>
      </c>
      <c r="H364" s="35">
        <f t="shared" si="45"/>
        <v>0.90600000000000014</v>
      </c>
      <c r="I364" s="35">
        <f t="shared" si="45"/>
        <v>47.1</v>
      </c>
      <c r="J364" s="35">
        <f t="shared" si="45"/>
        <v>41.823</v>
      </c>
      <c r="K364" s="35">
        <f t="shared" si="45"/>
        <v>3.536</v>
      </c>
      <c r="L364" s="35">
        <f t="shared" si="45"/>
        <v>115.96000000000001</v>
      </c>
      <c r="M364" s="35">
        <f t="shared" si="45"/>
        <v>497.41999999999996</v>
      </c>
      <c r="N364" s="35">
        <f t="shared" si="45"/>
        <v>219.58</v>
      </c>
      <c r="O364" s="35">
        <f t="shared" si="45"/>
        <v>9.0359999999999996</v>
      </c>
    </row>
    <row r="365" spans="1:15" ht="15.75" thickBot="1" x14ac:dyDescent="0.3">
      <c r="A365" s="51" t="s">
        <v>0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3"/>
    </row>
    <row r="366" spans="1:15" ht="15.75" thickBot="1" x14ac:dyDescent="0.3">
      <c r="A366" s="14" t="s">
        <v>110</v>
      </c>
      <c r="B366" s="16" t="s">
        <v>111</v>
      </c>
      <c r="C366" s="15">
        <v>100</v>
      </c>
      <c r="D366" s="15">
        <v>1.73</v>
      </c>
      <c r="E366" s="15">
        <v>4.09</v>
      </c>
      <c r="F366" s="15">
        <v>2.88</v>
      </c>
      <c r="G366" s="15">
        <v>58.04</v>
      </c>
      <c r="H366" s="15">
        <v>0.02</v>
      </c>
      <c r="I366" s="15">
        <v>28.8</v>
      </c>
      <c r="J366" s="15"/>
      <c r="K366" s="15">
        <v>1.86</v>
      </c>
      <c r="L366" s="15">
        <v>47.92</v>
      </c>
      <c r="M366" s="15">
        <v>30.22</v>
      </c>
      <c r="N366" s="15">
        <v>15.47</v>
      </c>
      <c r="O366" s="15">
        <v>0.59</v>
      </c>
    </row>
    <row r="367" spans="1:15" ht="15.75" thickBot="1" x14ac:dyDescent="0.3">
      <c r="A367" s="14" t="s">
        <v>67</v>
      </c>
      <c r="B367" s="16" t="s">
        <v>112</v>
      </c>
      <c r="C367" s="15">
        <v>250</v>
      </c>
      <c r="D367" s="15">
        <v>7.6</v>
      </c>
      <c r="E367" s="15">
        <v>7.68</v>
      </c>
      <c r="F367" s="15">
        <v>17.96</v>
      </c>
      <c r="G367" s="15">
        <v>173.21</v>
      </c>
      <c r="H367" s="15">
        <v>0.28000000000000003</v>
      </c>
      <c r="I367" s="15">
        <v>11.06</v>
      </c>
      <c r="J367" s="15">
        <v>166.64</v>
      </c>
      <c r="K367" s="15">
        <v>2.4500000000000002</v>
      </c>
      <c r="L367" s="15">
        <v>43.44</v>
      </c>
      <c r="M367" s="15">
        <v>149.72999999999999</v>
      </c>
      <c r="N367" s="15">
        <v>37.46</v>
      </c>
      <c r="O367" s="15">
        <v>1.87</v>
      </c>
    </row>
    <row r="368" spans="1:15" ht="15.75" thickBot="1" x14ac:dyDescent="0.3">
      <c r="A368" s="14" t="s">
        <v>113</v>
      </c>
      <c r="B368" s="34" t="s">
        <v>144</v>
      </c>
      <c r="C368" s="15">
        <v>100</v>
      </c>
      <c r="D368" s="15">
        <v>0.96099999999999997</v>
      </c>
      <c r="E368" s="15">
        <v>5.18</v>
      </c>
      <c r="F368" s="15">
        <v>4.4539999999999997</v>
      </c>
      <c r="G368" s="15">
        <v>68.28</v>
      </c>
      <c r="H368" s="15">
        <v>3.1E-2</v>
      </c>
      <c r="I368" s="15">
        <v>3.77</v>
      </c>
      <c r="J368" s="15">
        <v>8.0000000000000002E-3</v>
      </c>
      <c r="K368" s="15">
        <v>1.9059999999999999</v>
      </c>
      <c r="L368" s="15">
        <v>15.3</v>
      </c>
      <c r="M368" s="15">
        <v>30.2</v>
      </c>
      <c r="N368" s="15">
        <v>12.42</v>
      </c>
      <c r="O368" s="15">
        <v>0.39100000000000001</v>
      </c>
    </row>
    <row r="369" spans="1:15" ht="15.75" thickBot="1" x14ac:dyDescent="0.3">
      <c r="A369" s="14" t="s">
        <v>84</v>
      </c>
      <c r="B369" s="17" t="s">
        <v>7</v>
      </c>
      <c r="C369" s="15">
        <v>180</v>
      </c>
      <c r="D369" s="15">
        <v>3.71</v>
      </c>
      <c r="E369" s="15">
        <v>7.25</v>
      </c>
      <c r="F369" s="15">
        <v>29.78</v>
      </c>
      <c r="G369" s="15">
        <v>199.26</v>
      </c>
      <c r="H369" s="15">
        <v>2.1999999999999999E-2</v>
      </c>
      <c r="I369" s="15">
        <v>36.4</v>
      </c>
      <c r="J369" s="15">
        <v>3.5999999999999997E-2</v>
      </c>
      <c r="K369" s="15">
        <v>0.27200000000000002</v>
      </c>
      <c r="L369" s="15">
        <v>20.36</v>
      </c>
      <c r="M369" s="15">
        <v>108.26</v>
      </c>
      <c r="N369" s="15">
        <v>41.86</v>
      </c>
      <c r="O369" s="15">
        <v>1.66</v>
      </c>
    </row>
    <row r="370" spans="1:15" ht="15.75" thickBot="1" x14ac:dyDescent="0.3">
      <c r="A370" s="14" t="s">
        <v>54</v>
      </c>
      <c r="B370" s="16" t="s">
        <v>133</v>
      </c>
      <c r="C370" s="15">
        <v>200</v>
      </c>
      <c r="D370" s="15">
        <v>0.54</v>
      </c>
      <c r="E370" s="15">
        <v>0.22</v>
      </c>
      <c r="F370" s="15">
        <v>18.71</v>
      </c>
      <c r="G370" s="15">
        <v>89.33</v>
      </c>
      <c r="H370" s="15">
        <v>0.01</v>
      </c>
      <c r="I370" s="15">
        <v>160</v>
      </c>
      <c r="J370" s="15">
        <v>130.72</v>
      </c>
      <c r="K370" s="15">
        <v>0.61</v>
      </c>
      <c r="L370" s="15">
        <v>9.93</v>
      </c>
      <c r="M370" s="15">
        <v>2.72</v>
      </c>
      <c r="N370" s="15">
        <v>2.72</v>
      </c>
      <c r="O370" s="15">
        <v>0.51</v>
      </c>
    </row>
    <row r="371" spans="1:15" ht="15.75" thickBot="1" x14ac:dyDescent="0.3">
      <c r="A371" s="14"/>
      <c r="B371" s="17" t="s">
        <v>43</v>
      </c>
      <c r="C371" s="15">
        <v>50</v>
      </c>
      <c r="D371" s="15">
        <v>2.6</v>
      </c>
      <c r="E371" s="15">
        <v>4.5999999999999996</v>
      </c>
      <c r="F371" s="15">
        <v>17.8</v>
      </c>
      <c r="G371" s="15">
        <v>124.2</v>
      </c>
      <c r="H371" s="15">
        <v>0.32600000000000001</v>
      </c>
      <c r="I371" s="15"/>
      <c r="J371" s="15"/>
      <c r="K371" s="15">
        <v>0.32600000000000001</v>
      </c>
      <c r="L371" s="15">
        <v>34.5</v>
      </c>
      <c r="M371" s="15">
        <v>89</v>
      </c>
      <c r="N371" s="15">
        <v>40</v>
      </c>
      <c r="O371" s="15">
        <v>1.806</v>
      </c>
    </row>
    <row r="372" spans="1:15" ht="15.75" thickBot="1" x14ac:dyDescent="0.3">
      <c r="A372" s="54" t="s">
        <v>56</v>
      </c>
      <c r="B372" s="55"/>
      <c r="C372" s="35">
        <f>SUM(C366:C371)</f>
        <v>880</v>
      </c>
      <c r="D372" s="35">
        <f t="shared" ref="D372:O372" si="46">SUM(D366:D371)</f>
        <v>17.141000000000002</v>
      </c>
      <c r="E372" s="35">
        <f t="shared" si="46"/>
        <v>29.019999999999996</v>
      </c>
      <c r="F372" s="35">
        <f t="shared" si="46"/>
        <v>91.583999999999989</v>
      </c>
      <c r="G372" s="35">
        <f t="shared" si="46"/>
        <v>712.32</v>
      </c>
      <c r="H372" s="35">
        <f t="shared" si="46"/>
        <v>0.68900000000000006</v>
      </c>
      <c r="I372" s="35">
        <f t="shared" si="46"/>
        <v>240.03</v>
      </c>
      <c r="J372" s="35">
        <f t="shared" si="46"/>
        <v>297.404</v>
      </c>
      <c r="K372" s="35">
        <f t="shared" si="46"/>
        <v>7.4240000000000004</v>
      </c>
      <c r="L372" s="35">
        <f t="shared" si="46"/>
        <v>171.45</v>
      </c>
      <c r="M372" s="35">
        <f t="shared" si="46"/>
        <v>410.13</v>
      </c>
      <c r="N372" s="35">
        <f t="shared" si="46"/>
        <v>149.93</v>
      </c>
      <c r="O372" s="35">
        <f t="shared" si="46"/>
        <v>6.827</v>
      </c>
    </row>
    <row r="373" spans="1:15" ht="15.75" thickBot="1" x14ac:dyDescent="0.3">
      <c r="A373" s="54" t="s">
        <v>3</v>
      </c>
      <c r="B373" s="55"/>
      <c r="C373" s="35">
        <f>C364+C372</f>
        <v>1540</v>
      </c>
      <c r="D373" s="35">
        <f t="shared" ref="D373:O373" si="47">D364+D372</f>
        <v>44.021000000000001</v>
      </c>
      <c r="E373" s="35">
        <f t="shared" si="47"/>
        <v>48.139999999999993</v>
      </c>
      <c r="F373" s="35">
        <f t="shared" si="47"/>
        <v>177.50399999999999</v>
      </c>
      <c r="G373" s="35">
        <f t="shared" si="47"/>
        <v>1340.7800000000002</v>
      </c>
      <c r="H373" s="35">
        <f t="shared" si="47"/>
        <v>1.5950000000000002</v>
      </c>
      <c r="I373" s="35">
        <f t="shared" si="47"/>
        <v>287.13</v>
      </c>
      <c r="J373" s="35">
        <f t="shared" si="47"/>
        <v>339.22699999999998</v>
      </c>
      <c r="K373" s="35">
        <f t="shared" si="47"/>
        <v>10.96</v>
      </c>
      <c r="L373" s="35">
        <f t="shared" si="47"/>
        <v>287.40999999999997</v>
      </c>
      <c r="M373" s="35">
        <f t="shared" si="47"/>
        <v>907.55</v>
      </c>
      <c r="N373" s="35">
        <f t="shared" si="47"/>
        <v>369.51</v>
      </c>
      <c r="O373" s="35">
        <f t="shared" si="47"/>
        <v>15.863</v>
      </c>
    </row>
    <row r="374" spans="1:15" x14ac:dyDescent="0.25">
      <c r="A374" s="8"/>
      <c r="B374" s="8"/>
      <c r="C374" s="8" t="s">
        <v>121</v>
      </c>
      <c r="D374" s="8"/>
      <c r="E374" s="8"/>
      <c r="F374" s="8"/>
      <c r="G374" s="8"/>
      <c r="H374" s="8"/>
      <c r="I374" s="8"/>
      <c r="J374" s="56"/>
      <c r="K374" s="56"/>
      <c r="L374" s="56"/>
      <c r="M374" s="56"/>
      <c r="N374" s="56"/>
      <c r="O374" s="56"/>
    </row>
    <row r="375" spans="1:15" x14ac:dyDescent="0.25">
      <c r="A375" s="6" t="s">
        <v>13</v>
      </c>
      <c r="B375" s="7" t="s">
        <v>131</v>
      </c>
      <c r="C375" s="8"/>
      <c r="D375" s="8"/>
      <c r="E375" s="8"/>
      <c r="F375" s="8"/>
      <c r="G375" s="8"/>
      <c r="H375" s="57"/>
      <c r="I375" s="57"/>
      <c r="J375" s="58"/>
      <c r="K375" s="58"/>
      <c r="L375" s="58"/>
      <c r="M375" s="58"/>
      <c r="N375" s="58"/>
      <c r="O375" s="58"/>
    </row>
    <row r="376" spans="1:15" x14ac:dyDescent="0.25">
      <c r="A376" s="9" t="s">
        <v>15</v>
      </c>
      <c r="B376" s="7" t="s">
        <v>57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5.75" thickBot="1" x14ac:dyDescent="0.3">
      <c r="A377" s="9" t="s">
        <v>17</v>
      </c>
      <c r="B377" s="10">
        <v>2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5.75" thickBot="1" x14ac:dyDescent="0.3">
      <c r="A378" s="11" t="s">
        <v>18</v>
      </c>
      <c r="B378" s="59" t="s">
        <v>19</v>
      </c>
      <c r="C378" s="61" t="s">
        <v>20</v>
      </c>
      <c r="D378" s="63" t="s">
        <v>21</v>
      </c>
      <c r="E378" s="64"/>
      <c r="F378" s="65"/>
      <c r="G378" s="61" t="s">
        <v>22</v>
      </c>
      <c r="H378" s="63" t="s">
        <v>23</v>
      </c>
      <c r="I378" s="64"/>
      <c r="J378" s="64"/>
      <c r="K378" s="65"/>
      <c r="L378" s="63" t="s">
        <v>24</v>
      </c>
      <c r="M378" s="64"/>
      <c r="N378" s="64"/>
      <c r="O378" s="65"/>
    </row>
    <row r="379" spans="1:15" ht="15.75" thickBot="1" x14ac:dyDescent="0.3">
      <c r="A379" s="12" t="s">
        <v>25</v>
      </c>
      <c r="B379" s="60"/>
      <c r="C379" s="62"/>
      <c r="D379" s="13" t="s">
        <v>26</v>
      </c>
      <c r="E379" s="13" t="s">
        <v>27</v>
      </c>
      <c r="F379" s="13" t="s">
        <v>28</v>
      </c>
      <c r="G379" s="62"/>
      <c r="H379" s="13" t="s">
        <v>29</v>
      </c>
      <c r="I379" s="13" t="s">
        <v>30</v>
      </c>
      <c r="J379" s="13" t="s">
        <v>31</v>
      </c>
      <c r="K379" s="13" t="s">
        <v>32</v>
      </c>
      <c r="L379" s="13" t="s">
        <v>33</v>
      </c>
      <c r="M379" s="13" t="s">
        <v>34</v>
      </c>
      <c r="N379" s="13" t="s">
        <v>35</v>
      </c>
      <c r="O379" s="13" t="s">
        <v>36</v>
      </c>
    </row>
    <row r="380" spans="1:15" ht="15.75" thickBot="1" x14ac:dyDescent="0.3">
      <c r="A380" s="14">
        <v>1</v>
      </c>
      <c r="B380" s="15">
        <v>2</v>
      </c>
      <c r="C380" s="15">
        <v>3</v>
      </c>
      <c r="D380" s="15">
        <v>4</v>
      </c>
      <c r="E380" s="15">
        <v>5</v>
      </c>
      <c r="F380" s="15">
        <v>6</v>
      </c>
      <c r="G380" s="15">
        <v>7</v>
      </c>
      <c r="H380" s="15">
        <v>8</v>
      </c>
      <c r="I380" s="15">
        <v>9</v>
      </c>
      <c r="J380" s="15">
        <v>10</v>
      </c>
      <c r="K380" s="15">
        <v>11</v>
      </c>
      <c r="L380" s="15">
        <v>12</v>
      </c>
      <c r="M380" s="15">
        <v>13</v>
      </c>
      <c r="N380" s="15">
        <v>14</v>
      </c>
      <c r="O380" s="15">
        <v>15</v>
      </c>
    </row>
    <row r="381" spans="1:15" ht="15.75" thickBot="1" x14ac:dyDescent="0.3">
      <c r="A381" s="51" t="s">
        <v>37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3"/>
    </row>
    <row r="382" spans="1:15" ht="15.75" thickBot="1" x14ac:dyDescent="0.3">
      <c r="A382" s="14" t="s">
        <v>58</v>
      </c>
      <c r="B382" s="16" t="s">
        <v>59</v>
      </c>
      <c r="C382" s="15">
        <v>20</v>
      </c>
      <c r="D382" s="15">
        <v>4.6399999999999997</v>
      </c>
      <c r="E382" s="15">
        <v>5.9</v>
      </c>
      <c r="F382" s="15"/>
      <c r="G382" s="15">
        <v>72.8</v>
      </c>
      <c r="H382" s="15">
        <v>0.01</v>
      </c>
      <c r="I382" s="15">
        <v>0.14000000000000001</v>
      </c>
      <c r="J382" s="15">
        <v>57.6</v>
      </c>
      <c r="K382" s="15">
        <v>0.1</v>
      </c>
      <c r="L382" s="15">
        <v>176</v>
      </c>
      <c r="M382" s="15">
        <v>100</v>
      </c>
      <c r="N382" s="15">
        <v>7</v>
      </c>
      <c r="O382" s="15">
        <v>0.2</v>
      </c>
    </row>
    <row r="383" spans="1:15" ht="15.75" thickBot="1" x14ac:dyDescent="0.3">
      <c r="A383" s="14" t="s">
        <v>115</v>
      </c>
      <c r="B383" s="16" t="s">
        <v>61</v>
      </c>
      <c r="C383" s="24">
        <v>48</v>
      </c>
      <c r="D383" s="15">
        <v>5.08</v>
      </c>
      <c r="E383" s="15">
        <v>4.5999999999999996</v>
      </c>
      <c r="F383" s="15">
        <v>0.28000000000000003</v>
      </c>
      <c r="G383" s="15">
        <v>62.8</v>
      </c>
      <c r="H383" s="15">
        <v>0.03</v>
      </c>
      <c r="I383" s="15"/>
      <c r="J383" s="15">
        <v>104</v>
      </c>
      <c r="K383" s="15">
        <v>0.24</v>
      </c>
      <c r="L383" s="15">
        <v>22</v>
      </c>
      <c r="M383" s="15">
        <v>76.8</v>
      </c>
      <c r="N383" s="15">
        <v>4.8</v>
      </c>
      <c r="O383" s="15">
        <v>1</v>
      </c>
    </row>
    <row r="384" spans="1:15" ht="26.25" thickBot="1" x14ac:dyDescent="0.3">
      <c r="A384" s="14" t="s">
        <v>116</v>
      </c>
      <c r="B384" s="23" t="s">
        <v>145</v>
      </c>
      <c r="C384" s="15">
        <v>200</v>
      </c>
      <c r="D384" s="15">
        <v>6.38</v>
      </c>
      <c r="E384" s="15">
        <v>6.86</v>
      </c>
      <c r="F384" s="15">
        <v>35.770000000000003</v>
      </c>
      <c r="G384" s="15">
        <v>231.09</v>
      </c>
      <c r="H384" s="15">
        <v>0.14000000000000001</v>
      </c>
      <c r="I384" s="15">
        <v>1.24</v>
      </c>
      <c r="J384" s="15">
        <v>44.04</v>
      </c>
      <c r="K384" s="15">
        <v>0.27</v>
      </c>
      <c r="L384" s="15">
        <v>123.31</v>
      </c>
      <c r="M384" s="15">
        <v>161.08000000000001</v>
      </c>
      <c r="N384" s="15">
        <v>39.14</v>
      </c>
      <c r="O384" s="15">
        <v>0.86</v>
      </c>
    </row>
    <row r="385" spans="1:15" ht="15.75" thickBot="1" x14ac:dyDescent="0.3">
      <c r="A385" s="48" t="s">
        <v>64</v>
      </c>
      <c r="B385" s="17" t="s">
        <v>138</v>
      </c>
      <c r="C385" s="24">
        <v>200</v>
      </c>
      <c r="D385" s="24">
        <v>1.7</v>
      </c>
      <c r="E385" s="24">
        <v>1.65</v>
      </c>
      <c r="F385" s="24">
        <v>13.397</v>
      </c>
      <c r="G385" s="24">
        <v>75.25</v>
      </c>
      <c r="H385" s="24">
        <v>1.0999999999999999E-2</v>
      </c>
      <c r="I385" s="24">
        <v>0.4</v>
      </c>
      <c r="J385" s="24"/>
      <c r="K385" s="24"/>
      <c r="L385" s="24">
        <v>65.78</v>
      </c>
      <c r="M385" s="24">
        <v>53.74</v>
      </c>
      <c r="N385" s="24">
        <v>11.4</v>
      </c>
      <c r="O385" s="24">
        <v>0.90300000000000002</v>
      </c>
    </row>
    <row r="386" spans="1:15" ht="15.75" thickBot="1" x14ac:dyDescent="0.3">
      <c r="A386" s="14"/>
      <c r="B386" s="17" t="s">
        <v>43</v>
      </c>
      <c r="C386" s="15">
        <v>50</v>
      </c>
      <c r="D386" s="15">
        <v>2.6</v>
      </c>
      <c r="E386" s="15">
        <v>4.5999999999999996</v>
      </c>
      <c r="F386" s="15">
        <v>17.8</v>
      </c>
      <c r="G386" s="15">
        <v>124.2</v>
      </c>
      <c r="H386" s="15">
        <v>0.32600000000000001</v>
      </c>
      <c r="I386" s="15"/>
      <c r="J386" s="15"/>
      <c r="K386" s="15">
        <v>0.32600000000000001</v>
      </c>
      <c r="L386" s="15">
        <v>34.5</v>
      </c>
      <c r="M386" s="15">
        <v>89</v>
      </c>
      <c r="N386" s="15">
        <v>40</v>
      </c>
      <c r="O386" s="15">
        <v>1.806</v>
      </c>
    </row>
    <row r="387" spans="1:15" ht="15.75" thickBot="1" x14ac:dyDescent="0.3">
      <c r="A387" s="14" t="s">
        <v>44</v>
      </c>
      <c r="B387" s="16" t="s">
        <v>90</v>
      </c>
      <c r="C387" s="15">
        <v>140</v>
      </c>
      <c r="D387" s="15">
        <v>0.56000000000000005</v>
      </c>
      <c r="E387" s="15">
        <v>0.56000000000000005</v>
      </c>
      <c r="F387" s="15">
        <v>13.72</v>
      </c>
      <c r="G387" s="15">
        <v>65.8</v>
      </c>
      <c r="H387" s="15">
        <v>0.05</v>
      </c>
      <c r="I387" s="15">
        <v>14</v>
      </c>
      <c r="J387" s="15">
        <v>7</v>
      </c>
      <c r="K387" s="15">
        <v>0.28000000000000003</v>
      </c>
      <c r="L387" s="15">
        <v>22.4</v>
      </c>
      <c r="M387" s="15">
        <v>15.4</v>
      </c>
      <c r="N387" s="15">
        <v>12.6</v>
      </c>
      <c r="O387" s="15">
        <v>3.08</v>
      </c>
    </row>
    <row r="388" spans="1:15" ht="15.75" thickBot="1" x14ac:dyDescent="0.3">
      <c r="A388" s="54" t="s">
        <v>46</v>
      </c>
      <c r="B388" s="55"/>
      <c r="C388" s="35">
        <f>SUM(C382:C387)</f>
        <v>658</v>
      </c>
      <c r="D388" s="35">
        <f t="shared" ref="D388:O388" si="48">SUM(D382:D387)</f>
        <v>20.959999999999997</v>
      </c>
      <c r="E388" s="35">
        <f t="shared" si="48"/>
        <v>24.169999999999998</v>
      </c>
      <c r="F388" s="35">
        <f t="shared" si="48"/>
        <v>80.966999999999999</v>
      </c>
      <c r="G388" s="35">
        <f t="shared" si="48"/>
        <v>631.93999999999994</v>
      </c>
      <c r="H388" s="35">
        <f t="shared" si="48"/>
        <v>0.56700000000000006</v>
      </c>
      <c r="I388" s="35">
        <f t="shared" si="48"/>
        <v>15.78</v>
      </c>
      <c r="J388" s="35">
        <f t="shared" si="48"/>
        <v>212.64</v>
      </c>
      <c r="K388" s="35">
        <f t="shared" si="48"/>
        <v>1.216</v>
      </c>
      <c r="L388" s="35">
        <f t="shared" si="48"/>
        <v>443.99</v>
      </c>
      <c r="M388" s="35">
        <f t="shared" si="48"/>
        <v>496.02</v>
      </c>
      <c r="N388" s="35">
        <f t="shared" si="48"/>
        <v>114.94</v>
      </c>
      <c r="O388" s="35">
        <f t="shared" si="48"/>
        <v>7.8490000000000002</v>
      </c>
    </row>
    <row r="389" spans="1:15" ht="15.75" thickBot="1" x14ac:dyDescent="0.3">
      <c r="A389" s="51" t="s">
        <v>0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3"/>
    </row>
    <row r="390" spans="1:15" ht="15.75" thickBot="1" x14ac:dyDescent="0.3">
      <c r="A390" s="14" t="s">
        <v>47</v>
      </c>
      <c r="B390" s="16" t="s">
        <v>118</v>
      </c>
      <c r="C390" s="15">
        <v>100</v>
      </c>
      <c r="D390" s="15">
        <v>1.3</v>
      </c>
      <c r="E390" s="15">
        <v>5.0999999999999996</v>
      </c>
      <c r="F390" s="15">
        <v>6.9</v>
      </c>
      <c r="G390" s="15">
        <v>79.95</v>
      </c>
      <c r="H390" s="15">
        <v>0.06</v>
      </c>
      <c r="I390" s="15">
        <v>5</v>
      </c>
      <c r="J390" s="15">
        <v>2000</v>
      </c>
      <c r="K390" s="15">
        <v>2.6</v>
      </c>
      <c r="L390" s="15">
        <v>28.84</v>
      </c>
      <c r="M390" s="15">
        <v>55.48</v>
      </c>
      <c r="N390" s="15">
        <v>38.11</v>
      </c>
      <c r="O390" s="15">
        <v>0.71</v>
      </c>
    </row>
    <row r="391" spans="1:15" ht="15.75" thickBot="1" x14ac:dyDescent="0.3">
      <c r="A391" s="14" t="s">
        <v>82</v>
      </c>
      <c r="B391" s="16" t="s">
        <v>149</v>
      </c>
      <c r="C391" s="15">
        <v>250</v>
      </c>
      <c r="D391" s="15">
        <v>2.0099999999999998</v>
      </c>
      <c r="E391" s="15">
        <v>6.68</v>
      </c>
      <c r="F391" s="15">
        <v>12.92</v>
      </c>
      <c r="G391" s="15">
        <v>120.52</v>
      </c>
      <c r="H391" s="15">
        <v>0.06</v>
      </c>
      <c r="I391" s="15">
        <v>22.29</v>
      </c>
      <c r="J391" s="15">
        <v>211.89</v>
      </c>
      <c r="K391" s="15">
        <v>2.41</v>
      </c>
      <c r="L391" s="15">
        <v>41.65</v>
      </c>
      <c r="M391" s="15">
        <v>53.55</v>
      </c>
      <c r="N391" s="15">
        <v>23.88</v>
      </c>
      <c r="O391" s="15">
        <v>1.0900000000000001</v>
      </c>
    </row>
    <row r="392" spans="1:15" ht="15.75" thickBot="1" x14ac:dyDescent="0.3">
      <c r="A392" s="14" t="s">
        <v>119</v>
      </c>
      <c r="B392" s="17" t="s">
        <v>120</v>
      </c>
      <c r="C392" s="24">
        <v>100</v>
      </c>
      <c r="D392" s="24">
        <v>16.57</v>
      </c>
      <c r="E392" s="24">
        <v>8.02</v>
      </c>
      <c r="F392" s="24">
        <v>2.57</v>
      </c>
      <c r="G392" s="24">
        <v>148</v>
      </c>
      <c r="H392" s="24">
        <v>1.9E-2</v>
      </c>
      <c r="I392" s="24">
        <v>1.9</v>
      </c>
      <c r="J392" s="24"/>
      <c r="K392" s="15">
        <v>1.36</v>
      </c>
      <c r="L392" s="15">
        <v>11.5</v>
      </c>
      <c r="M392" s="15">
        <v>179.67</v>
      </c>
      <c r="N392" s="15">
        <v>25.45</v>
      </c>
      <c r="O392" s="15">
        <v>1.6559999999999999</v>
      </c>
    </row>
    <row r="393" spans="1:15" ht="15.75" thickBot="1" x14ac:dyDescent="0.3">
      <c r="A393" s="14" t="s">
        <v>53</v>
      </c>
      <c r="B393" s="16" t="s">
        <v>4</v>
      </c>
      <c r="C393" s="15">
        <v>180</v>
      </c>
      <c r="D393" s="15">
        <v>8.36</v>
      </c>
      <c r="E393" s="15">
        <v>6.53</v>
      </c>
      <c r="F393" s="15">
        <v>37.76</v>
      </c>
      <c r="G393" s="15">
        <v>242.94</v>
      </c>
      <c r="H393" s="15">
        <v>0.28000000000000003</v>
      </c>
      <c r="I393" s="15"/>
      <c r="J393" s="15">
        <v>28.32</v>
      </c>
      <c r="K393" s="15">
        <v>0.59</v>
      </c>
      <c r="L393" s="15">
        <v>15.38</v>
      </c>
      <c r="M393" s="15">
        <v>198.63</v>
      </c>
      <c r="N393" s="15">
        <v>132.07</v>
      </c>
      <c r="O393" s="15">
        <v>4.4400000000000004</v>
      </c>
    </row>
    <row r="394" spans="1:15" ht="15.75" thickBot="1" x14ac:dyDescent="0.3">
      <c r="A394" s="14" t="s">
        <v>71</v>
      </c>
      <c r="B394" s="16" t="s">
        <v>135</v>
      </c>
      <c r="C394" s="15">
        <v>200</v>
      </c>
      <c r="D394" s="15">
        <v>0.16</v>
      </c>
      <c r="E394" s="15">
        <v>0.04</v>
      </c>
      <c r="F394" s="15">
        <v>13.1</v>
      </c>
      <c r="G394" s="15">
        <v>54.29</v>
      </c>
      <c r="H394" s="15">
        <v>0.01</v>
      </c>
      <c r="I394" s="15">
        <v>3</v>
      </c>
      <c r="J394" s="15"/>
      <c r="K394" s="15">
        <v>0.06</v>
      </c>
      <c r="L394" s="15">
        <v>7.73</v>
      </c>
      <c r="M394" s="15">
        <v>6</v>
      </c>
      <c r="N394" s="15">
        <v>5.2</v>
      </c>
      <c r="O394" s="15">
        <v>0.13</v>
      </c>
    </row>
    <row r="395" spans="1:15" ht="15.75" thickBot="1" x14ac:dyDescent="0.3">
      <c r="A395" s="14"/>
      <c r="B395" s="17" t="s">
        <v>43</v>
      </c>
      <c r="C395" s="15">
        <v>50</v>
      </c>
      <c r="D395" s="15">
        <v>2.6</v>
      </c>
      <c r="E395" s="15">
        <v>4.5999999999999996</v>
      </c>
      <c r="F395" s="15">
        <v>17.8</v>
      </c>
      <c r="G395" s="15">
        <v>124.2</v>
      </c>
      <c r="H395" s="15">
        <v>0.32600000000000001</v>
      </c>
      <c r="I395" s="15"/>
      <c r="J395" s="15"/>
      <c r="K395" s="15">
        <v>0.32600000000000001</v>
      </c>
      <c r="L395" s="15">
        <v>34.5</v>
      </c>
      <c r="M395" s="15">
        <v>89</v>
      </c>
      <c r="N395" s="15">
        <v>40</v>
      </c>
      <c r="O395" s="15">
        <v>1.806</v>
      </c>
    </row>
    <row r="396" spans="1:15" ht="15.75" thickBot="1" x14ac:dyDescent="0.3">
      <c r="A396" s="54" t="s">
        <v>56</v>
      </c>
      <c r="B396" s="55"/>
      <c r="C396" s="35">
        <f t="shared" ref="C396:O396" si="49">SUM(C390:C395)</f>
        <v>880</v>
      </c>
      <c r="D396" s="35">
        <f t="shared" si="49"/>
        <v>31</v>
      </c>
      <c r="E396" s="35">
        <f t="shared" si="49"/>
        <v>30.97</v>
      </c>
      <c r="F396" s="35">
        <f t="shared" si="49"/>
        <v>91.05</v>
      </c>
      <c r="G396" s="35">
        <f t="shared" si="49"/>
        <v>769.90000000000009</v>
      </c>
      <c r="H396" s="35">
        <f t="shared" si="49"/>
        <v>0.75500000000000012</v>
      </c>
      <c r="I396" s="35">
        <f t="shared" si="49"/>
        <v>32.19</v>
      </c>
      <c r="J396" s="35">
        <f t="shared" si="49"/>
        <v>2240.21</v>
      </c>
      <c r="K396" s="35">
        <f t="shared" si="49"/>
        <v>7.3459999999999992</v>
      </c>
      <c r="L396" s="35">
        <f t="shared" si="49"/>
        <v>139.6</v>
      </c>
      <c r="M396" s="35">
        <f t="shared" si="49"/>
        <v>582.32999999999993</v>
      </c>
      <c r="N396" s="35">
        <f t="shared" si="49"/>
        <v>264.70999999999998</v>
      </c>
      <c r="O396" s="35">
        <f t="shared" si="49"/>
        <v>9.8320000000000007</v>
      </c>
    </row>
    <row r="397" spans="1:15" ht="15.75" thickBot="1" x14ac:dyDescent="0.3">
      <c r="A397" s="54" t="s">
        <v>3</v>
      </c>
      <c r="B397" s="55"/>
      <c r="C397" s="35">
        <f t="shared" ref="C397:O397" si="50">C388+C396</f>
        <v>1538</v>
      </c>
      <c r="D397" s="35">
        <f t="shared" si="50"/>
        <v>51.959999999999994</v>
      </c>
      <c r="E397" s="35">
        <f t="shared" si="50"/>
        <v>55.14</v>
      </c>
      <c r="F397" s="35">
        <f t="shared" si="50"/>
        <v>172.017</v>
      </c>
      <c r="G397" s="35">
        <f t="shared" si="50"/>
        <v>1401.8400000000001</v>
      </c>
      <c r="H397" s="35">
        <f t="shared" si="50"/>
        <v>1.3220000000000001</v>
      </c>
      <c r="I397" s="35">
        <f t="shared" si="50"/>
        <v>47.97</v>
      </c>
      <c r="J397" s="35">
        <f t="shared" si="50"/>
        <v>2452.85</v>
      </c>
      <c r="K397" s="35">
        <f t="shared" si="50"/>
        <v>8.5619999999999994</v>
      </c>
      <c r="L397" s="35">
        <f t="shared" si="50"/>
        <v>583.59</v>
      </c>
      <c r="M397" s="35">
        <f t="shared" si="50"/>
        <v>1078.3499999999999</v>
      </c>
      <c r="N397" s="35">
        <f t="shared" si="50"/>
        <v>379.65</v>
      </c>
      <c r="O397" s="35">
        <f t="shared" si="50"/>
        <v>17.681000000000001</v>
      </c>
    </row>
    <row r="398" spans="1:1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56"/>
      <c r="K398" s="56"/>
      <c r="L398" s="56"/>
      <c r="M398" s="56"/>
      <c r="N398" s="56"/>
      <c r="O398" s="56"/>
    </row>
    <row r="399" spans="1:15" x14ac:dyDescent="0.25">
      <c r="A399" s="6" t="s">
        <v>13</v>
      </c>
      <c r="B399" s="7" t="s">
        <v>131</v>
      </c>
      <c r="C399" s="8"/>
      <c r="D399" s="8"/>
      <c r="E399" s="8"/>
      <c r="F399" s="8"/>
      <c r="G399" s="8"/>
      <c r="H399" s="57"/>
      <c r="I399" s="57"/>
      <c r="J399" s="58"/>
      <c r="K399" s="58"/>
      <c r="L399" s="58"/>
      <c r="M399" s="58"/>
      <c r="N399" s="58"/>
      <c r="O399" s="58"/>
    </row>
    <row r="400" spans="1:15" x14ac:dyDescent="0.25">
      <c r="A400" s="9" t="s">
        <v>15</v>
      </c>
      <c r="B400" s="7" t="s">
        <v>73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.75" thickBot="1" x14ac:dyDescent="0.3">
      <c r="A401" s="9" t="s">
        <v>17</v>
      </c>
      <c r="B401" s="10">
        <v>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5.75" thickBot="1" x14ac:dyDescent="0.3">
      <c r="A402" s="11" t="s">
        <v>18</v>
      </c>
      <c r="B402" s="59" t="s">
        <v>19</v>
      </c>
      <c r="C402" s="61" t="s">
        <v>20</v>
      </c>
      <c r="D402" s="63" t="s">
        <v>21</v>
      </c>
      <c r="E402" s="64"/>
      <c r="F402" s="65"/>
      <c r="G402" s="61" t="s">
        <v>22</v>
      </c>
      <c r="H402" s="63" t="s">
        <v>23</v>
      </c>
      <c r="I402" s="64"/>
      <c r="J402" s="64"/>
      <c r="K402" s="65"/>
      <c r="L402" s="63" t="s">
        <v>24</v>
      </c>
      <c r="M402" s="64"/>
      <c r="N402" s="64"/>
      <c r="O402" s="65"/>
    </row>
    <row r="403" spans="1:15" ht="15.75" thickBot="1" x14ac:dyDescent="0.3">
      <c r="A403" s="12" t="s">
        <v>25</v>
      </c>
      <c r="B403" s="60"/>
      <c r="C403" s="62"/>
      <c r="D403" s="13" t="s">
        <v>26</v>
      </c>
      <c r="E403" s="13" t="s">
        <v>27</v>
      </c>
      <c r="F403" s="13" t="s">
        <v>28</v>
      </c>
      <c r="G403" s="62"/>
      <c r="H403" s="13" t="s">
        <v>29</v>
      </c>
      <c r="I403" s="13" t="s">
        <v>30</v>
      </c>
      <c r="J403" s="13" t="s">
        <v>31</v>
      </c>
      <c r="K403" s="13" t="s">
        <v>32</v>
      </c>
      <c r="L403" s="13" t="s">
        <v>33</v>
      </c>
      <c r="M403" s="13" t="s">
        <v>34</v>
      </c>
      <c r="N403" s="13" t="s">
        <v>35</v>
      </c>
      <c r="O403" s="13" t="s">
        <v>36</v>
      </c>
    </row>
    <row r="404" spans="1:15" ht="15.75" thickBot="1" x14ac:dyDescent="0.3">
      <c r="A404" s="14">
        <v>1</v>
      </c>
      <c r="B404" s="15">
        <v>2</v>
      </c>
      <c r="C404" s="15">
        <v>3</v>
      </c>
      <c r="D404" s="15">
        <v>4</v>
      </c>
      <c r="E404" s="15">
        <v>5</v>
      </c>
      <c r="F404" s="15">
        <v>6</v>
      </c>
      <c r="G404" s="15">
        <v>7</v>
      </c>
      <c r="H404" s="15">
        <v>8</v>
      </c>
      <c r="I404" s="15">
        <v>9</v>
      </c>
      <c r="J404" s="15">
        <v>10</v>
      </c>
      <c r="K404" s="15">
        <v>11</v>
      </c>
      <c r="L404" s="15">
        <v>12</v>
      </c>
      <c r="M404" s="15">
        <v>13</v>
      </c>
      <c r="N404" s="15">
        <v>14</v>
      </c>
      <c r="O404" s="15">
        <v>15</v>
      </c>
    </row>
    <row r="405" spans="1:15" ht="15.75" thickBot="1" x14ac:dyDescent="0.3">
      <c r="A405" s="51" t="s">
        <v>37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3"/>
    </row>
    <row r="406" spans="1:15" ht="15.75" thickBot="1" x14ac:dyDescent="0.3">
      <c r="A406" s="14" t="s">
        <v>74</v>
      </c>
      <c r="B406" s="17" t="s">
        <v>107</v>
      </c>
      <c r="C406" s="24">
        <v>120</v>
      </c>
      <c r="D406" s="24">
        <v>11.35</v>
      </c>
      <c r="E406" s="24">
        <v>3.71</v>
      </c>
      <c r="F406" s="24">
        <v>5.8440000000000003</v>
      </c>
      <c r="G406" s="24">
        <v>102.18</v>
      </c>
      <c r="H406" s="24">
        <v>0.10299999999999999</v>
      </c>
      <c r="I406" s="24">
        <v>1.24</v>
      </c>
      <c r="J406" s="24">
        <v>1.7999999999999999E-2</v>
      </c>
      <c r="K406" s="24">
        <v>0.68100000000000005</v>
      </c>
      <c r="L406" s="24">
        <v>36.96</v>
      </c>
      <c r="M406" s="24">
        <v>185.38</v>
      </c>
      <c r="N406" s="24">
        <v>45.09</v>
      </c>
      <c r="O406" s="24">
        <v>0.85399999999999998</v>
      </c>
    </row>
    <row r="407" spans="1:15" ht="15.75" thickBot="1" x14ac:dyDescent="0.3">
      <c r="A407" s="14" t="s">
        <v>76</v>
      </c>
      <c r="B407" s="16" t="s">
        <v>122</v>
      </c>
      <c r="C407" s="15">
        <v>180</v>
      </c>
      <c r="D407" s="15">
        <v>3.95</v>
      </c>
      <c r="E407" s="15">
        <v>7.11</v>
      </c>
      <c r="F407" s="15">
        <v>26.48</v>
      </c>
      <c r="G407" s="15">
        <v>186.27</v>
      </c>
      <c r="H407" s="15">
        <v>0.2</v>
      </c>
      <c r="I407" s="15">
        <v>31.08</v>
      </c>
      <c r="J407" s="15">
        <v>46.77</v>
      </c>
      <c r="K407" s="15">
        <v>0.26</v>
      </c>
      <c r="L407" s="15">
        <v>55.3</v>
      </c>
      <c r="M407" s="15">
        <v>117.59</v>
      </c>
      <c r="N407" s="15">
        <v>39.549999999999997</v>
      </c>
      <c r="O407" s="15">
        <v>1.46</v>
      </c>
    </row>
    <row r="408" spans="1:15" ht="15.75" thickBot="1" x14ac:dyDescent="0.3">
      <c r="A408" s="14" t="s">
        <v>77</v>
      </c>
      <c r="B408" s="16" t="s">
        <v>136</v>
      </c>
      <c r="C408" s="15">
        <v>200</v>
      </c>
      <c r="D408" s="15">
        <v>0.33</v>
      </c>
      <c r="E408" s="15">
        <v>7.0000000000000007E-2</v>
      </c>
      <c r="F408" s="15">
        <v>12.78</v>
      </c>
      <c r="G408" s="15">
        <v>55.49</v>
      </c>
      <c r="H408" s="15"/>
      <c r="I408" s="15">
        <v>33.44</v>
      </c>
      <c r="J408" s="15">
        <v>27.79</v>
      </c>
      <c r="K408" s="15">
        <v>0.12</v>
      </c>
      <c r="L408" s="15">
        <v>7.83</v>
      </c>
      <c r="M408" s="15">
        <v>9.7200000000000006</v>
      </c>
      <c r="N408" s="15">
        <v>5.46</v>
      </c>
      <c r="O408" s="15">
        <v>1.04</v>
      </c>
    </row>
    <row r="409" spans="1:15" ht="15.75" thickBot="1" x14ac:dyDescent="0.3">
      <c r="A409" s="14"/>
      <c r="B409" s="17" t="s">
        <v>43</v>
      </c>
      <c r="C409" s="15">
        <v>50</v>
      </c>
      <c r="D409" s="15">
        <v>2.6</v>
      </c>
      <c r="E409" s="15">
        <v>4.5999999999999996</v>
      </c>
      <c r="F409" s="15">
        <v>17.8</v>
      </c>
      <c r="G409" s="15">
        <v>124.2</v>
      </c>
      <c r="H409" s="15">
        <v>0.32600000000000001</v>
      </c>
      <c r="I409" s="15"/>
      <c r="J409" s="15"/>
      <c r="K409" s="15">
        <v>0.32600000000000001</v>
      </c>
      <c r="L409" s="15">
        <v>34.5</v>
      </c>
      <c r="M409" s="15">
        <v>89</v>
      </c>
      <c r="N409" s="15">
        <v>40</v>
      </c>
      <c r="O409" s="15">
        <v>1.806</v>
      </c>
    </row>
    <row r="410" spans="1:15" ht="15.75" thickBot="1" x14ac:dyDescent="0.3">
      <c r="A410" s="14"/>
      <c r="B410" s="16" t="s">
        <v>90</v>
      </c>
      <c r="C410" s="15">
        <v>140</v>
      </c>
      <c r="D410" s="15">
        <v>0.56000000000000005</v>
      </c>
      <c r="E410" s="15">
        <v>0.56000000000000005</v>
      </c>
      <c r="F410" s="15">
        <v>13.72</v>
      </c>
      <c r="G410" s="15">
        <v>65.8</v>
      </c>
      <c r="H410" s="15">
        <v>0.05</v>
      </c>
      <c r="I410" s="15">
        <v>14</v>
      </c>
      <c r="J410" s="15">
        <v>7</v>
      </c>
      <c r="K410" s="15">
        <v>0.28000000000000003</v>
      </c>
      <c r="L410" s="15">
        <v>22.4</v>
      </c>
      <c r="M410" s="15">
        <v>15.4</v>
      </c>
      <c r="N410" s="15">
        <v>12.6</v>
      </c>
      <c r="O410" s="15">
        <v>3.08</v>
      </c>
    </row>
    <row r="411" spans="1:15" ht="15.75" thickBot="1" x14ac:dyDescent="0.3">
      <c r="A411" s="54" t="s">
        <v>46</v>
      </c>
      <c r="B411" s="55"/>
      <c r="C411" s="35">
        <f>SUM(C406:C410)</f>
        <v>690</v>
      </c>
      <c r="D411" s="35">
        <f t="shared" ref="D411:O411" si="51">SUM(D406:D410)</f>
        <v>18.79</v>
      </c>
      <c r="E411" s="35">
        <f t="shared" si="51"/>
        <v>16.05</v>
      </c>
      <c r="F411" s="35">
        <f t="shared" si="51"/>
        <v>76.623999999999995</v>
      </c>
      <c r="G411" s="35">
        <f t="shared" si="51"/>
        <v>533.94000000000005</v>
      </c>
      <c r="H411" s="35">
        <f t="shared" si="51"/>
        <v>0.67900000000000005</v>
      </c>
      <c r="I411" s="35">
        <f t="shared" si="51"/>
        <v>79.759999999999991</v>
      </c>
      <c r="J411" s="35">
        <f t="shared" si="51"/>
        <v>81.578000000000003</v>
      </c>
      <c r="K411" s="35">
        <f t="shared" si="51"/>
        <v>1.667</v>
      </c>
      <c r="L411" s="35">
        <f t="shared" si="51"/>
        <v>156.98999999999998</v>
      </c>
      <c r="M411" s="35">
        <f t="shared" si="51"/>
        <v>417.09000000000003</v>
      </c>
      <c r="N411" s="35">
        <f t="shared" si="51"/>
        <v>142.69999999999999</v>
      </c>
      <c r="O411" s="35">
        <f t="shared" si="51"/>
        <v>8.24</v>
      </c>
    </row>
    <row r="412" spans="1:15" ht="15.75" thickBot="1" x14ac:dyDescent="0.3">
      <c r="A412" s="51" t="s">
        <v>0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3"/>
    </row>
    <row r="413" spans="1:15" ht="15.75" thickBot="1" x14ac:dyDescent="0.3">
      <c r="A413" s="14" t="s">
        <v>91</v>
      </c>
      <c r="B413" s="16" t="s">
        <v>92</v>
      </c>
      <c r="C413" s="15">
        <v>100</v>
      </c>
      <c r="D413" s="15">
        <v>1.66</v>
      </c>
      <c r="E413" s="15">
        <v>8.17</v>
      </c>
      <c r="F413" s="15">
        <v>5.05</v>
      </c>
      <c r="G413" s="15">
        <v>100.76</v>
      </c>
      <c r="H413" s="15">
        <v>0.04</v>
      </c>
      <c r="I413" s="15">
        <v>47.8</v>
      </c>
      <c r="J413" s="15">
        <v>402.34</v>
      </c>
      <c r="K413" s="15">
        <v>3.68</v>
      </c>
      <c r="L413" s="15">
        <v>43.58</v>
      </c>
      <c r="M413" s="15">
        <v>35.49</v>
      </c>
      <c r="N413" s="15">
        <v>20.12</v>
      </c>
      <c r="O413" s="15">
        <v>0.61</v>
      </c>
    </row>
    <row r="414" spans="1:15" ht="15.75" thickBot="1" x14ac:dyDescent="0.3">
      <c r="A414" s="14" t="s">
        <v>93</v>
      </c>
      <c r="B414" s="16" t="s">
        <v>68</v>
      </c>
      <c r="C414" s="15">
        <v>250</v>
      </c>
      <c r="D414" s="15">
        <v>8.81</v>
      </c>
      <c r="E414" s="15">
        <v>4.79</v>
      </c>
      <c r="F414" s="15">
        <v>19.29</v>
      </c>
      <c r="G414" s="15">
        <v>156.81</v>
      </c>
      <c r="H414" s="15">
        <v>0.26</v>
      </c>
      <c r="I414" s="15">
        <v>11.5</v>
      </c>
      <c r="J414" s="15">
        <v>203.07</v>
      </c>
      <c r="K414" s="15">
        <v>1.98</v>
      </c>
      <c r="L414" s="15">
        <v>33.71</v>
      </c>
      <c r="M414" s="15">
        <v>112.33</v>
      </c>
      <c r="N414" s="15">
        <v>36.99</v>
      </c>
      <c r="O414" s="15">
        <v>2.14</v>
      </c>
    </row>
    <row r="415" spans="1:15" ht="15.75" thickBot="1" x14ac:dyDescent="0.3">
      <c r="A415" s="14" t="s">
        <v>51</v>
      </c>
      <c r="B415" s="34" t="s">
        <v>83</v>
      </c>
      <c r="C415" s="24">
        <v>100</v>
      </c>
      <c r="D415" s="24">
        <v>33.75</v>
      </c>
      <c r="E415" s="24">
        <v>4.72</v>
      </c>
      <c r="F415" s="24">
        <v>0.56999999999999995</v>
      </c>
      <c r="G415" s="24">
        <v>179.72</v>
      </c>
      <c r="H415" s="15">
        <v>1.2E-2</v>
      </c>
      <c r="I415" s="15">
        <v>0.92400000000000004</v>
      </c>
      <c r="J415" s="15">
        <v>0.01</v>
      </c>
      <c r="K415" s="15">
        <v>0.93200000000000005</v>
      </c>
      <c r="L415" s="15">
        <v>8.4</v>
      </c>
      <c r="M415" s="15">
        <v>13.2</v>
      </c>
      <c r="N415" s="15">
        <v>3.84</v>
      </c>
      <c r="O415" s="15">
        <v>0.13400000000000001</v>
      </c>
    </row>
    <row r="416" spans="1:15" ht="15.75" thickBot="1" x14ac:dyDescent="0.3">
      <c r="A416" s="14" t="s">
        <v>53</v>
      </c>
      <c r="B416" s="16" t="s">
        <v>108</v>
      </c>
      <c r="C416" s="15">
        <v>180</v>
      </c>
      <c r="D416" s="15">
        <v>4.4800000000000004</v>
      </c>
      <c r="E416" s="15">
        <v>0.64</v>
      </c>
      <c r="F416" s="15">
        <v>47.36</v>
      </c>
      <c r="G416" s="15">
        <v>213.12</v>
      </c>
      <c r="H416" s="15">
        <v>0.05</v>
      </c>
      <c r="I416" s="15"/>
      <c r="J416" s="15"/>
      <c r="K416" s="15">
        <v>0.26</v>
      </c>
      <c r="L416" s="15">
        <v>6</v>
      </c>
      <c r="M416" s="15">
        <v>96.18</v>
      </c>
      <c r="N416" s="15">
        <v>32.049999999999997</v>
      </c>
      <c r="O416" s="15">
        <v>0.65</v>
      </c>
    </row>
    <row r="417" spans="1:15" ht="15.75" thickBot="1" x14ac:dyDescent="0.3">
      <c r="A417" s="14" t="s">
        <v>54</v>
      </c>
      <c r="B417" s="16" t="s">
        <v>137</v>
      </c>
      <c r="C417" s="15">
        <v>200</v>
      </c>
      <c r="D417" s="15">
        <v>0.46</v>
      </c>
      <c r="E417" s="15">
        <v>0.15</v>
      </c>
      <c r="F417" s="15">
        <v>20.54</v>
      </c>
      <c r="G417" s="15">
        <v>89.09</v>
      </c>
      <c r="H417" s="15">
        <v>0.02</v>
      </c>
      <c r="I417" s="15">
        <v>80.180000000000007</v>
      </c>
      <c r="J417" s="15">
        <v>65.84</v>
      </c>
      <c r="K417" s="15">
        <v>0.34</v>
      </c>
      <c r="L417" s="15">
        <v>11.53</v>
      </c>
      <c r="M417" s="15">
        <v>11.68</v>
      </c>
      <c r="N417" s="15">
        <v>4.72</v>
      </c>
      <c r="O417" s="15">
        <v>0.51</v>
      </c>
    </row>
    <row r="418" spans="1:15" ht="15.75" thickBot="1" x14ac:dyDescent="0.3">
      <c r="A418" s="14"/>
      <c r="B418" s="17" t="s">
        <v>43</v>
      </c>
      <c r="C418" s="15">
        <v>50</v>
      </c>
      <c r="D418" s="15">
        <v>2.6</v>
      </c>
      <c r="E418" s="15">
        <v>4.5999999999999996</v>
      </c>
      <c r="F418" s="15">
        <v>17.8</v>
      </c>
      <c r="G418" s="15">
        <v>124.2</v>
      </c>
      <c r="H418" s="15">
        <v>0.32600000000000001</v>
      </c>
      <c r="I418" s="15"/>
      <c r="J418" s="15"/>
      <c r="K418" s="15">
        <v>0.32600000000000001</v>
      </c>
      <c r="L418" s="15">
        <v>34.5</v>
      </c>
      <c r="M418" s="15">
        <v>89</v>
      </c>
      <c r="N418" s="15">
        <v>40</v>
      </c>
      <c r="O418" s="15">
        <v>1.806</v>
      </c>
    </row>
    <row r="419" spans="1:15" ht="15.75" thickBot="1" x14ac:dyDescent="0.3">
      <c r="A419" s="54"/>
      <c r="B419" s="55"/>
      <c r="C419" s="35">
        <f>SUM(C413:C418)</f>
        <v>880</v>
      </c>
      <c r="D419" s="35">
        <f t="shared" ref="D419:O419" si="52">SUM(D413:D418)</f>
        <v>51.760000000000005</v>
      </c>
      <c r="E419" s="35">
        <f t="shared" si="52"/>
        <v>23.07</v>
      </c>
      <c r="F419" s="35">
        <f t="shared" si="52"/>
        <v>110.61</v>
      </c>
      <c r="G419" s="35">
        <f t="shared" si="52"/>
        <v>863.7</v>
      </c>
      <c r="H419" s="35">
        <f t="shared" si="52"/>
        <v>0.70799999999999996</v>
      </c>
      <c r="I419" s="35">
        <f t="shared" si="52"/>
        <v>140.404</v>
      </c>
      <c r="J419" s="35">
        <f t="shared" si="52"/>
        <v>671.26</v>
      </c>
      <c r="K419" s="35">
        <f t="shared" si="52"/>
        <v>7.5179999999999998</v>
      </c>
      <c r="L419" s="35">
        <f t="shared" si="52"/>
        <v>137.72</v>
      </c>
      <c r="M419" s="35">
        <f t="shared" si="52"/>
        <v>357.88</v>
      </c>
      <c r="N419" s="35">
        <f t="shared" si="52"/>
        <v>137.72</v>
      </c>
      <c r="O419" s="35">
        <f t="shared" si="52"/>
        <v>5.85</v>
      </c>
    </row>
    <row r="420" spans="1:15" ht="15.75" thickBot="1" x14ac:dyDescent="0.3">
      <c r="A420" s="54"/>
      <c r="B420" s="55"/>
      <c r="C420" s="35">
        <f>C411+C419</f>
        <v>1570</v>
      </c>
      <c r="D420" s="35">
        <f t="shared" ref="D420:O420" si="53">D411+D419</f>
        <v>70.550000000000011</v>
      </c>
      <c r="E420" s="35">
        <f t="shared" si="53"/>
        <v>39.120000000000005</v>
      </c>
      <c r="F420" s="35">
        <f t="shared" si="53"/>
        <v>187.23399999999998</v>
      </c>
      <c r="G420" s="35">
        <f t="shared" si="53"/>
        <v>1397.64</v>
      </c>
      <c r="H420" s="35">
        <f t="shared" si="53"/>
        <v>1.387</v>
      </c>
      <c r="I420" s="35">
        <f t="shared" si="53"/>
        <v>220.16399999999999</v>
      </c>
      <c r="J420" s="35">
        <f t="shared" si="53"/>
        <v>752.83799999999997</v>
      </c>
      <c r="K420" s="35">
        <f t="shared" si="53"/>
        <v>9.1850000000000005</v>
      </c>
      <c r="L420" s="35">
        <f t="shared" si="53"/>
        <v>294.70999999999998</v>
      </c>
      <c r="M420" s="35">
        <f t="shared" si="53"/>
        <v>774.97</v>
      </c>
      <c r="N420" s="35">
        <f t="shared" si="53"/>
        <v>280.41999999999996</v>
      </c>
      <c r="O420" s="35">
        <f t="shared" si="53"/>
        <v>14.09</v>
      </c>
    </row>
    <row r="421" spans="1:1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56"/>
      <c r="K421" s="56"/>
      <c r="L421" s="56"/>
      <c r="M421" s="56"/>
      <c r="N421" s="56"/>
      <c r="O421" s="56"/>
    </row>
    <row r="422" spans="1:15" x14ac:dyDescent="0.25">
      <c r="A422" s="6" t="s">
        <v>13</v>
      </c>
      <c r="B422" s="7" t="s">
        <v>131</v>
      </c>
      <c r="C422" s="8"/>
      <c r="D422" s="8"/>
      <c r="E422" s="8"/>
      <c r="F422" s="8"/>
      <c r="G422" s="8"/>
      <c r="H422" s="57"/>
      <c r="I422" s="57"/>
      <c r="J422" s="58"/>
      <c r="K422" s="58"/>
      <c r="L422" s="58"/>
      <c r="M422" s="58"/>
      <c r="N422" s="58"/>
      <c r="O422" s="58"/>
    </row>
    <row r="423" spans="1:15" x14ac:dyDescent="0.25">
      <c r="A423" s="9" t="s">
        <v>15</v>
      </c>
      <c r="B423" s="7" t="s">
        <v>86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5.75" thickBot="1" x14ac:dyDescent="0.3">
      <c r="A424" s="9" t="s">
        <v>17</v>
      </c>
      <c r="B424" s="10">
        <v>2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5.75" thickBot="1" x14ac:dyDescent="0.3">
      <c r="A425" s="11" t="s">
        <v>18</v>
      </c>
      <c r="B425" s="59" t="s">
        <v>19</v>
      </c>
      <c r="C425" s="61" t="s">
        <v>20</v>
      </c>
      <c r="D425" s="63" t="s">
        <v>21</v>
      </c>
      <c r="E425" s="64"/>
      <c r="F425" s="65"/>
      <c r="G425" s="61" t="s">
        <v>22</v>
      </c>
      <c r="H425" s="63" t="s">
        <v>23</v>
      </c>
      <c r="I425" s="64"/>
      <c r="J425" s="64"/>
      <c r="K425" s="65"/>
      <c r="L425" s="63" t="s">
        <v>24</v>
      </c>
      <c r="M425" s="64"/>
      <c r="N425" s="64"/>
      <c r="O425" s="65"/>
    </row>
    <row r="426" spans="1:15" ht="15.75" thickBot="1" x14ac:dyDescent="0.3">
      <c r="A426" s="12" t="s">
        <v>25</v>
      </c>
      <c r="B426" s="60"/>
      <c r="C426" s="62"/>
      <c r="D426" s="13" t="s">
        <v>26</v>
      </c>
      <c r="E426" s="13" t="s">
        <v>27</v>
      </c>
      <c r="F426" s="13" t="s">
        <v>28</v>
      </c>
      <c r="G426" s="62"/>
      <c r="H426" s="13" t="s">
        <v>29</v>
      </c>
      <c r="I426" s="13" t="s">
        <v>30</v>
      </c>
      <c r="J426" s="13" t="s">
        <v>31</v>
      </c>
      <c r="K426" s="13" t="s">
        <v>32</v>
      </c>
      <c r="L426" s="13" t="s">
        <v>33</v>
      </c>
      <c r="M426" s="13" t="s">
        <v>34</v>
      </c>
      <c r="N426" s="13" t="s">
        <v>35</v>
      </c>
      <c r="O426" s="13" t="s">
        <v>36</v>
      </c>
    </row>
    <row r="427" spans="1:15" ht="15.75" thickBot="1" x14ac:dyDescent="0.3">
      <c r="A427" s="14">
        <v>1</v>
      </c>
      <c r="B427" s="15">
        <v>2</v>
      </c>
      <c r="C427" s="15">
        <v>3</v>
      </c>
      <c r="D427" s="15">
        <v>4</v>
      </c>
      <c r="E427" s="15">
        <v>5</v>
      </c>
      <c r="F427" s="15">
        <v>6</v>
      </c>
      <c r="G427" s="15">
        <v>7</v>
      </c>
      <c r="H427" s="15">
        <v>8</v>
      </c>
      <c r="I427" s="15">
        <v>9</v>
      </c>
      <c r="J427" s="15">
        <v>10</v>
      </c>
      <c r="K427" s="15">
        <v>11</v>
      </c>
      <c r="L427" s="15">
        <v>12</v>
      </c>
      <c r="M427" s="15">
        <v>13</v>
      </c>
      <c r="N427" s="15">
        <v>14</v>
      </c>
      <c r="O427" s="15">
        <v>15</v>
      </c>
    </row>
    <row r="428" spans="1:15" ht="15.75" thickBot="1" x14ac:dyDescent="0.3">
      <c r="A428" s="51" t="s">
        <v>37</v>
      </c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3"/>
    </row>
    <row r="429" spans="1:15" ht="15.75" thickBot="1" x14ac:dyDescent="0.3">
      <c r="A429" s="14" t="s">
        <v>87</v>
      </c>
      <c r="B429" s="23" t="s">
        <v>148</v>
      </c>
      <c r="C429" s="15">
        <v>200</v>
      </c>
      <c r="D429" s="15">
        <v>24.29</v>
      </c>
      <c r="E429" s="15">
        <v>18.059999999999999</v>
      </c>
      <c r="F429" s="15">
        <v>31.12</v>
      </c>
      <c r="G429" s="15">
        <v>389.26</v>
      </c>
      <c r="H429" s="15">
        <v>0.08</v>
      </c>
      <c r="I429" s="15">
        <v>0.67</v>
      </c>
      <c r="J429" s="15">
        <v>91.8</v>
      </c>
      <c r="K429" s="15">
        <v>2.33</v>
      </c>
      <c r="L429" s="15">
        <v>218.54</v>
      </c>
      <c r="M429" s="15">
        <v>295.58999999999997</v>
      </c>
      <c r="N429" s="15">
        <v>32.340000000000003</v>
      </c>
      <c r="O429" s="15">
        <v>0.85</v>
      </c>
    </row>
    <row r="430" spans="1:15" ht="15.75" thickBot="1" x14ac:dyDescent="0.3">
      <c r="A430" s="48" t="s">
        <v>64</v>
      </c>
      <c r="B430" s="17" t="s">
        <v>138</v>
      </c>
      <c r="C430" s="24">
        <v>200</v>
      </c>
      <c r="D430" s="24">
        <v>1.7</v>
      </c>
      <c r="E430" s="24">
        <v>1.65</v>
      </c>
      <c r="F430" s="24">
        <v>13.397</v>
      </c>
      <c r="G430" s="24">
        <v>75.25</v>
      </c>
      <c r="H430" s="24">
        <v>1.0999999999999999E-2</v>
      </c>
      <c r="I430" s="24">
        <v>0.4</v>
      </c>
      <c r="J430" s="24"/>
      <c r="K430" s="24"/>
      <c r="L430" s="24">
        <v>65.78</v>
      </c>
      <c r="M430" s="24">
        <v>53.74</v>
      </c>
      <c r="N430" s="24">
        <v>11.4</v>
      </c>
      <c r="O430" s="24">
        <v>0.90300000000000002</v>
      </c>
    </row>
    <row r="431" spans="1:15" ht="15.75" thickBot="1" x14ac:dyDescent="0.3">
      <c r="A431" s="14"/>
      <c r="B431" s="17" t="s">
        <v>43</v>
      </c>
      <c r="C431" s="15">
        <v>50</v>
      </c>
      <c r="D431" s="15">
        <v>2.6</v>
      </c>
      <c r="E431" s="15">
        <v>4.5999999999999996</v>
      </c>
      <c r="F431" s="15">
        <v>17.8</v>
      </c>
      <c r="G431" s="15">
        <v>124.2</v>
      </c>
      <c r="H431" s="15">
        <v>0.32600000000000001</v>
      </c>
      <c r="I431" s="15"/>
      <c r="J431" s="15"/>
      <c r="K431" s="15">
        <v>0.32600000000000001</v>
      </c>
      <c r="L431" s="15">
        <v>34.5</v>
      </c>
      <c r="M431" s="15">
        <v>89</v>
      </c>
      <c r="N431" s="15">
        <v>40</v>
      </c>
      <c r="O431" s="15">
        <v>1.806</v>
      </c>
    </row>
    <row r="432" spans="1:15" ht="15.75" thickBot="1" x14ac:dyDescent="0.3">
      <c r="A432" s="14" t="s">
        <v>44</v>
      </c>
      <c r="B432" s="16" t="s">
        <v>90</v>
      </c>
      <c r="C432" s="15">
        <v>140</v>
      </c>
      <c r="D432" s="15">
        <v>0.56000000000000005</v>
      </c>
      <c r="E432" s="15">
        <v>0.56000000000000005</v>
      </c>
      <c r="F432" s="15">
        <v>13.72</v>
      </c>
      <c r="G432" s="15">
        <v>65.8</v>
      </c>
      <c r="H432" s="15">
        <v>0.05</v>
      </c>
      <c r="I432" s="15">
        <v>14</v>
      </c>
      <c r="J432" s="15">
        <v>7</v>
      </c>
      <c r="K432" s="15">
        <v>0.28000000000000003</v>
      </c>
      <c r="L432" s="15">
        <v>22.4</v>
      </c>
      <c r="M432" s="15">
        <v>15.4</v>
      </c>
      <c r="N432" s="15">
        <v>12.6</v>
      </c>
      <c r="O432" s="15">
        <v>3.08</v>
      </c>
    </row>
    <row r="433" spans="1:15" ht="15.75" thickBot="1" x14ac:dyDescent="0.3">
      <c r="A433" s="54" t="s">
        <v>46</v>
      </c>
      <c r="B433" s="55"/>
      <c r="C433" s="35">
        <f>SUM(C429:C432)</f>
        <v>590</v>
      </c>
      <c r="D433" s="35">
        <f t="shared" ref="D433:O433" si="54">SUM(D429:D432)</f>
        <v>29.15</v>
      </c>
      <c r="E433" s="35">
        <f t="shared" si="54"/>
        <v>24.869999999999994</v>
      </c>
      <c r="F433" s="35">
        <f t="shared" si="54"/>
        <v>76.037000000000006</v>
      </c>
      <c r="G433" s="35">
        <f t="shared" si="54"/>
        <v>654.51</v>
      </c>
      <c r="H433" s="35">
        <f t="shared" si="54"/>
        <v>0.46700000000000003</v>
      </c>
      <c r="I433" s="35">
        <f t="shared" si="54"/>
        <v>15.07</v>
      </c>
      <c r="J433" s="35">
        <f t="shared" si="54"/>
        <v>98.8</v>
      </c>
      <c r="K433" s="35">
        <f t="shared" si="54"/>
        <v>2.9359999999999999</v>
      </c>
      <c r="L433" s="35">
        <f t="shared" si="54"/>
        <v>341.21999999999997</v>
      </c>
      <c r="M433" s="35">
        <f t="shared" si="54"/>
        <v>453.72999999999996</v>
      </c>
      <c r="N433" s="35">
        <f t="shared" si="54"/>
        <v>96.34</v>
      </c>
      <c r="O433" s="35">
        <f t="shared" si="54"/>
        <v>6.6390000000000002</v>
      </c>
    </row>
    <row r="434" spans="1:15" ht="15.75" thickBot="1" x14ac:dyDescent="0.3">
      <c r="A434" s="51" t="s">
        <v>0</v>
      </c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3"/>
    </row>
    <row r="435" spans="1:15" ht="15.75" thickBot="1" x14ac:dyDescent="0.3">
      <c r="A435" s="14" t="s">
        <v>123</v>
      </c>
      <c r="B435" s="16" t="s">
        <v>124</v>
      </c>
      <c r="C435" s="15">
        <v>100</v>
      </c>
      <c r="D435" s="15">
        <v>1.73</v>
      </c>
      <c r="E435" s="15">
        <v>4.09</v>
      </c>
      <c r="F435" s="15">
        <v>2.88</v>
      </c>
      <c r="G435" s="15">
        <v>58.04</v>
      </c>
      <c r="H435" s="15">
        <v>0.02</v>
      </c>
      <c r="I435" s="15">
        <v>28.8</v>
      </c>
      <c r="J435" s="15"/>
      <c r="K435" s="15">
        <v>1.86</v>
      </c>
      <c r="L435" s="15">
        <v>47.92</v>
      </c>
      <c r="M435" s="15">
        <v>30.22</v>
      </c>
      <c r="N435" s="15">
        <v>15.47</v>
      </c>
      <c r="O435" s="15">
        <v>0.59</v>
      </c>
    </row>
    <row r="436" spans="1:15" ht="15.75" thickBot="1" x14ac:dyDescent="0.3">
      <c r="A436" s="14" t="s">
        <v>67</v>
      </c>
      <c r="B436" s="17" t="s">
        <v>125</v>
      </c>
      <c r="C436" s="15">
        <v>250</v>
      </c>
      <c r="D436" s="15">
        <v>4.51</v>
      </c>
      <c r="E436" s="15">
        <v>4.2300000000000004</v>
      </c>
      <c r="F436" s="15">
        <v>14.086</v>
      </c>
      <c r="G436" s="15">
        <v>113.37</v>
      </c>
      <c r="H436" s="15">
        <v>0.127</v>
      </c>
      <c r="I436" s="15">
        <v>16.010000000000002</v>
      </c>
      <c r="J436" s="15">
        <v>4.0000000000000001E-3</v>
      </c>
      <c r="K436" s="15">
        <v>1.6870000000000001</v>
      </c>
      <c r="L436" s="15">
        <v>16.3</v>
      </c>
      <c r="M436" s="15">
        <v>81.92</v>
      </c>
      <c r="N436" s="15">
        <v>26.71</v>
      </c>
      <c r="O436" s="15">
        <v>0.91100000000000003</v>
      </c>
    </row>
    <row r="437" spans="1:15" ht="15.75" thickBot="1" x14ac:dyDescent="0.3">
      <c r="A437" s="14" t="s">
        <v>106</v>
      </c>
      <c r="B437" s="17" t="s">
        <v>102</v>
      </c>
      <c r="C437" s="24">
        <v>100</v>
      </c>
      <c r="D437" s="24">
        <v>38.002000000000002</v>
      </c>
      <c r="E437" s="24">
        <v>3.0659999999999998</v>
      </c>
      <c r="F437" s="24">
        <v>1.99</v>
      </c>
      <c r="G437" s="24">
        <v>187.55</v>
      </c>
      <c r="H437" s="24">
        <v>0.122</v>
      </c>
      <c r="I437" s="24">
        <v>1.3</v>
      </c>
      <c r="J437" s="24">
        <v>1.4E-2</v>
      </c>
      <c r="K437" s="24">
        <v>0.95</v>
      </c>
      <c r="L437" s="24">
        <v>17.98</v>
      </c>
      <c r="M437" s="24">
        <v>283.74</v>
      </c>
      <c r="N437" s="24">
        <v>142.52000000000001</v>
      </c>
      <c r="O437" s="24">
        <v>2.37</v>
      </c>
    </row>
    <row r="438" spans="1:15" ht="15.75" thickBot="1" x14ac:dyDescent="0.3">
      <c r="A438" s="14" t="s">
        <v>97</v>
      </c>
      <c r="B438" s="16" t="s">
        <v>98</v>
      </c>
      <c r="C438" s="15">
        <v>180</v>
      </c>
      <c r="D438" s="15">
        <v>3.72</v>
      </c>
      <c r="E438" s="15">
        <v>6.54</v>
      </c>
      <c r="F438" s="15">
        <v>23.42</v>
      </c>
      <c r="G438" s="15">
        <v>168.81</v>
      </c>
      <c r="H438" s="15">
        <v>0.17</v>
      </c>
      <c r="I438" s="15">
        <v>48.1</v>
      </c>
      <c r="J438" s="15">
        <v>844.08</v>
      </c>
      <c r="K438" s="15">
        <v>3.04</v>
      </c>
      <c r="L438" s="15">
        <v>46.41</v>
      </c>
      <c r="M438" s="15">
        <v>106.59</v>
      </c>
      <c r="N438" s="15">
        <v>50.18</v>
      </c>
      <c r="O438" s="15">
        <v>1.69</v>
      </c>
    </row>
    <row r="439" spans="1:15" ht="15.75" thickBot="1" x14ac:dyDescent="0.3">
      <c r="A439" s="14" t="s">
        <v>71</v>
      </c>
      <c r="B439" s="16" t="s">
        <v>143</v>
      </c>
      <c r="C439" s="15">
        <v>200</v>
      </c>
      <c r="D439" s="15">
        <v>0.16</v>
      </c>
      <c r="E439" s="15">
        <v>0.16</v>
      </c>
      <c r="F439" s="15">
        <v>14.9</v>
      </c>
      <c r="G439" s="15">
        <v>62.69</v>
      </c>
      <c r="H439" s="15">
        <v>0.01</v>
      </c>
      <c r="I439" s="15">
        <v>4</v>
      </c>
      <c r="J439" s="15">
        <v>2</v>
      </c>
      <c r="K439" s="15">
        <v>0.08</v>
      </c>
      <c r="L439" s="15">
        <v>6.73</v>
      </c>
      <c r="M439" s="15">
        <v>4.4000000000000004</v>
      </c>
      <c r="N439" s="15">
        <v>3.6</v>
      </c>
      <c r="O439" s="15">
        <v>0.91</v>
      </c>
    </row>
    <row r="440" spans="1:15" ht="15.75" thickBot="1" x14ac:dyDescent="0.3">
      <c r="A440" s="14"/>
      <c r="B440" s="17" t="s">
        <v>43</v>
      </c>
      <c r="C440" s="15">
        <v>50</v>
      </c>
      <c r="D440" s="15">
        <v>2.6</v>
      </c>
      <c r="E440" s="15">
        <v>4.5999999999999996</v>
      </c>
      <c r="F440" s="15">
        <v>17.8</v>
      </c>
      <c r="G440" s="15">
        <v>124.2</v>
      </c>
      <c r="H440" s="15">
        <v>0.32600000000000001</v>
      </c>
      <c r="I440" s="15"/>
      <c r="J440" s="15"/>
      <c r="K440" s="15">
        <v>0.32600000000000001</v>
      </c>
      <c r="L440" s="15">
        <v>34.5</v>
      </c>
      <c r="M440" s="15">
        <v>89</v>
      </c>
      <c r="N440" s="15">
        <v>40</v>
      </c>
      <c r="O440" s="15">
        <v>1.806</v>
      </c>
    </row>
    <row r="441" spans="1:15" ht="15.75" thickBot="1" x14ac:dyDescent="0.3">
      <c r="A441" s="54" t="s">
        <v>56</v>
      </c>
      <c r="B441" s="55"/>
      <c r="C441" s="35">
        <f>SUM(C435:C440)</f>
        <v>880</v>
      </c>
      <c r="D441" s="35">
        <f t="shared" ref="D441:O441" si="55">SUM(D435:D440)</f>
        <v>50.722000000000001</v>
      </c>
      <c r="E441" s="35">
        <f t="shared" si="55"/>
        <v>22.686</v>
      </c>
      <c r="F441" s="35">
        <f t="shared" si="55"/>
        <v>75.076000000000008</v>
      </c>
      <c r="G441" s="35">
        <f t="shared" si="55"/>
        <v>714.66000000000008</v>
      </c>
      <c r="H441" s="35">
        <f t="shared" si="55"/>
        <v>0.77500000000000013</v>
      </c>
      <c r="I441" s="35">
        <f t="shared" si="55"/>
        <v>98.210000000000008</v>
      </c>
      <c r="J441" s="35">
        <f t="shared" si="55"/>
        <v>846.09800000000007</v>
      </c>
      <c r="K441" s="35">
        <f t="shared" si="55"/>
        <v>7.9429999999999996</v>
      </c>
      <c r="L441" s="35">
        <f t="shared" si="55"/>
        <v>169.84</v>
      </c>
      <c r="M441" s="35">
        <f t="shared" si="55"/>
        <v>595.87</v>
      </c>
      <c r="N441" s="35">
        <f t="shared" si="55"/>
        <v>278.48</v>
      </c>
      <c r="O441" s="35">
        <f t="shared" si="55"/>
        <v>8.277000000000001</v>
      </c>
    </row>
    <row r="442" spans="1:15" ht="15.75" thickBot="1" x14ac:dyDescent="0.3">
      <c r="A442" s="54" t="s">
        <v>3</v>
      </c>
      <c r="B442" s="55"/>
      <c r="C442" s="35">
        <f>C433+C441</f>
        <v>1470</v>
      </c>
      <c r="D442" s="35">
        <f t="shared" ref="D442:O442" si="56">D433+D441</f>
        <v>79.872</v>
      </c>
      <c r="E442" s="35">
        <f t="shared" si="56"/>
        <v>47.555999999999997</v>
      </c>
      <c r="F442" s="35">
        <f t="shared" si="56"/>
        <v>151.113</v>
      </c>
      <c r="G442" s="35">
        <f t="shared" si="56"/>
        <v>1369.17</v>
      </c>
      <c r="H442" s="35">
        <f t="shared" si="56"/>
        <v>1.2420000000000002</v>
      </c>
      <c r="I442" s="35">
        <f t="shared" si="56"/>
        <v>113.28</v>
      </c>
      <c r="J442" s="35">
        <f t="shared" si="56"/>
        <v>944.89800000000002</v>
      </c>
      <c r="K442" s="35">
        <f t="shared" si="56"/>
        <v>10.879</v>
      </c>
      <c r="L442" s="35">
        <f t="shared" si="56"/>
        <v>511.05999999999995</v>
      </c>
      <c r="M442" s="35">
        <f t="shared" si="56"/>
        <v>1049.5999999999999</v>
      </c>
      <c r="N442" s="35">
        <f t="shared" si="56"/>
        <v>374.82000000000005</v>
      </c>
      <c r="O442" s="35">
        <f t="shared" si="56"/>
        <v>14.916</v>
      </c>
    </row>
    <row r="443" spans="1:1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56"/>
      <c r="K443" s="56"/>
      <c r="L443" s="56"/>
      <c r="M443" s="56"/>
      <c r="N443" s="56"/>
      <c r="O443" s="56"/>
    </row>
    <row r="444" spans="1:15" x14ac:dyDescent="0.25">
      <c r="A444" s="6" t="s">
        <v>13</v>
      </c>
      <c r="B444" s="7" t="s">
        <v>131</v>
      </c>
      <c r="C444" s="8"/>
      <c r="D444" s="8"/>
      <c r="E444" s="8"/>
      <c r="F444" s="8"/>
      <c r="G444" s="8"/>
      <c r="H444" s="57"/>
      <c r="I444" s="57"/>
      <c r="J444" s="58"/>
      <c r="K444" s="58"/>
      <c r="L444" s="58"/>
      <c r="M444" s="58"/>
      <c r="N444" s="58"/>
      <c r="O444" s="58"/>
    </row>
    <row r="445" spans="1:15" x14ac:dyDescent="0.25">
      <c r="A445" s="9" t="s">
        <v>15</v>
      </c>
      <c r="B445" s="7" t="s">
        <v>101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5.75" thickBot="1" x14ac:dyDescent="0.3">
      <c r="A446" s="9" t="s">
        <v>17</v>
      </c>
      <c r="B446" s="10">
        <v>2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5.75" thickBot="1" x14ac:dyDescent="0.3">
      <c r="A447" s="11" t="s">
        <v>18</v>
      </c>
      <c r="B447" s="59" t="s">
        <v>19</v>
      </c>
      <c r="C447" s="61" t="s">
        <v>20</v>
      </c>
      <c r="D447" s="63" t="s">
        <v>21</v>
      </c>
      <c r="E447" s="64"/>
      <c r="F447" s="65"/>
      <c r="G447" s="61" t="s">
        <v>22</v>
      </c>
      <c r="H447" s="63" t="s">
        <v>23</v>
      </c>
      <c r="I447" s="64"/>
      <c r="J447" s="64"/>
      <c r="K447" s="65"/>
      <c r="L447" s="63" t="s">
        <v>24</v>
      </c>
      <c r="M447" s="64"/>
      <c r="N447" s="64"/>
      <c r="O447" s="65"/>
    </row>
    <row r="448" spans="1:15" ht="15.75" thickBot="1" x14ac:dyDescent="0.3">
      <c r="A448" s="12" t="s">
        <v>25</v>
      </c>
      <c r="B448" s="60"/>
      <c r="C448" s="62"/>
      <c r="D448" s="13" t="s">
        <v>26</v>
      </c>
      <c r="E448" s="13" t="s">
        <v>27</v>
      </c>
      <c r="F448" s="13" t="s">
        <v>28</v>
      </c>
      <c r="G448" s="62"/>
      <c r="H448" s="13" t="s">
        <v>29</v>
      </c>
      <c r="I448" s="13" t="s">
        <v>30</v>
      </c>
      <c r="J448" s="13" t="s">
        <v>31</v>
      </c>
      <c r="K448" s="13" t="s">
        <v>32</v>
      </c>
      <c r="L448" s="13" t="s">
        <v>33</v>
      </c>
      <c r="M448" s="13" t="s">
        <v>34</v>
      </c>
      <c r="N448" s="13" t="s">
        <v>35</v>
      </c>
      <c r="O448" s="13" t="s">
        <v>36</v>
      </c>
    </row>
    <row r="449" spans="1:15" ht="15.75" thickBot="1" x14ac:dyDescent="0.3">
      <c r="A449" s="14">
        <v>1</v>
      </c>
      <c r="B449" s="15">
        <v>2</v>
      </c>
      <c r="C449" s="15">
        <v>3</v>
      </c>
      <c r="D449" s="15">
        <v>4</v>
      </c>
      <c r="E449" s="15">
        <v>5</v>
      </c>
      <c r="F449" s="15">
        <v>6</v>
      </c>
      <c r="G449" s="15">
        <v>7</v>
      </c>
      <c r="H449" s="15">
        <v>8</v>
      </c>
      <c r="I449" s="15">
        <v>9</v>
      </c>
      <c r="J449" s="15">
        <v>10</v>
      </c>
      <c r="K449" s="15">
        <v>11</v>
      </c>
      <c r="L449" s="15">
        <v>12</v>
      </c>
      <c r="M449" s="15">
        <v>13</v>
      </c>
      <c r="N449" s="15">
        <v>14</v>
      </c>
      <c r="O449" s="15">
        <v>15</v>
      </c>
    </row>
    <row r="450" spans="1:15" ht="15.75" thickBot="1" x14ac:dyDescent="0.3">
      <c r="A450" s="51" t="s">
        <v>37</v>
      </c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3"/>
    </row>
    <row r="451" spans="1:15" ht="15.75" thickBot="1" x14ac:dyDescent="0.3">
      <c r="A451" s="14" t="s">
        <v>38</v>
      </c>
      <c r="B451" s="16" t="s">
        <v>10</v>
      </c>
      <c r="C451" s="15">
        <v>30</v>
      </c>
      <c r="D451" s="15">
        <v>0.33</v>
      </c>
      <c r="E451" s="15">
        <v>0.06</v>
      </c>
      <c r="F451" s="15">
        <v>1.1399999999999999</v>
      </c>
      <c r="G451" s="15">
        <v>7.2</v>
      </c>
      <c r="H451" s="15">
        <v>0.02</v>
      </c>
      <c r="I451" s="15">
        <v>7.5</v>
      </c>
      <c r="J451" s="15">
        <v>39.9</v>
      </c>
      <c r="K451" s="15">
        <v>0.21</v>
      </c>
      <c r="L451" s="15">
        <v>4.2</v>
      </c>
      <c r="M451" s="15">
        <v>7.8</v>
      </c>
      <c r="N451" s="15">
        <v>6</v>
      </c>
      <c r="O451" s="15">
        <v>0.27</v>
      </c>
    </row>
    <row r="452" spans="1:15" ht="15.75" thickBot="1" x14ac:dyDescent="0.3">
      <c r="A452" s="14" t="s">
        <v>113</v>
      </c>
      <c r="B452" s="34" t="s">
        <v>114</v>
      </c>
      <c r="C452" s="24">
        <v>100</v>
      </c>
      <c r="D452" s="24">
        <v>0.96099999999999997</v>
      </c>
      <c r="E452" s="24">
        <v>5.18</v>
      </c>
      <c r="F452" s="24">
        <v>4.4539999999999997</v>
      </c>
      <c r="G452" s="24">
        <v>68.28</v>
      </c>
      <c r="H452" s="24">
        <v>3.1E-2</v>
      </c>
      <c r="I452" s="24">
        <v>3.77</v>
      </c>
      <c r="J452" s="24">
        <v>8.0000000000000002E-3</v>
      </c>
      <c r="K452" s="24">
        <v>1.9059999999999999</v>
      </c>
      <c r="L452" s="24">
        <v>15.3</v>
      </c>
      <c r="M452" s="24">
        <v>30.2</v>
      </c>
      <c r="N452" s="24">
        <v>12.42</v>
      </c>
      <c r="O452" s="24">
        <v>0.39100000000000001</v>
      </c>
    </row>
    <row r="453" spans="1:15" ht="15.75" thickBot="1" x14ac:dyDescent="0.3">
      <c r="A453" s="14" t="s">
        <v>53</v>
      </c>
      <c r="B453" s="16" t="s">
        <v>108</v>
      </c>
      <c r="C453" s="15">
        <v>180</v>
      </c>
      <c r="D453" s="15">
        <v>4.45</v>
      </c>
      <c r="E453" s="15">
        <v>4.26</v>
      </c>
      <c r="F453" s="15">
        <v>46.69</v>
      </c>
      <c r="G453" s="15">
        <v>242.84</v>
      </c>
      <c r="H453" s="15">
        <v>0.05</v>
      </c>
      <c r="I453" s="15"/>
      <c r="J453" s="15">
        <v>22.5</v>
      </c>
      <c r="K453" s="15">
        <v>0.3</v>
      </c>
      <c r="L453" s="15">
        <v>6.98</v>
      </c>
      <c r="M453" s="15">
        <v>96.15</v>
      </c>
      <c r="N453" s="15">
        <v>31.57</v>
      </c>
      <c r="O453" s="15">
        <v>0.65</v>
      </c>
    </row>
    <row r="454" spans="1:15" ht="15.75" thickBot="1" x14ac:dyDescent="0.3">
      <c r="A454" s="14" t="s">
        <v>41</v>
      </c>
      <c r="B454" s="16" t="s">
        <v>132</v>
      </c>
      <c r="C454" s="15">
        <v>200</v>
      </c>
      <c r="D454" s="15">
        <v>0.26</v>
      </c>
      <c r="E454" s="15">
        <v>0.03</v>
      </c>
      <c r="F454" s="15">
        <v>11.26</v>
      </c>
      <c r="G454" s="15">
        <v>47.79</v>
      </c>
      <c r="H454" s="15"/>
      <c r="I454" s="15">
        <v>2.9</v>
      </c>
      <c r="J454" s="15">
        <v>0.5</v>
      </c>
      <c r="K454" s="15">
        <v>0.01</v>
      </c>
      <c r="L454" s="15">
        <v>8.08</v>
      </c>
      <c r="M454" s="15">
        <v>9.7799999999999994</v>
      </c>
      <c r="N454" s="15">
        <v>5.24</v>
      </c>
      <c r="O454" s="15">
        <v>0.9</v>
      </c>
    </row>
    <row r="455" spans="1:15" ht="15.75" thickBot="1" x14ac:dyDescent="0.3">
      <c r="A455" s="14"/>
      <c r="B455" s="17" t="s">
        <v>43</v>
      </c>
      <c r="C455" s="15">
        <v>50</v>
      </c>
      <c r="D455" s="15">
        <v>2.6</v>
      </c>
      <c r="E455" s="15">
        <v>4.5999999999999996</v>
      </c>
      <c r="F455" s="15">
        <v>17.8</v>
      </c>
      <c r="G455" s="15">
        <v>124.2</v>
      </c>
      <c r="H455" s="15">
        <v>0.32600000000000001</v>
      </c>
      <c r="I455" s="15"/>
      <c r="J455" s="15"/>
      <c r="K455" s="15">
        <v>0.32600000000000001</v>
      </c>
      <c r="L455" s="15">
        <v>34.5</v>
      </c>
      <c r="M455" s="15">
        <v>89</v>
      </c>
      <c r="N455" s="15">
        <v>40</v>
      </c>
      <c r="O455" s="15">
        <v>1.806</v>
      </c>
    </row>
    <row r="456" spans="1:15" ht="15.75" thickBot="1" x14ac:dyDescent="0.3">
      <c r="A456" s="14" t="s">
        <v>44</v>
      </c>
      <c r="B456" s="16" t="s">
        <v>45</v>
      </c>
      <c r="C456" s="15">
        <v>100</v>
      </c>
      <c r="D456" s="15">
        <v>0.8</v>
      </c>
      <c r="E456" s="15">
        <v>0.2</v>
      </c>
      <c r="F456" s="15">
        <v>7.5</v>
      </c>
      <c r="G456" s="15">
        <v>38</v>
      </c>
      <c r="H456" s="15">
        <v>0.06</v>
      </c>
      <c r="I456" s="15">
        <v>38</v>
      </c>
      <c r="J456" s="15">
        <v>10</v>
      </c>
      <c r="K456" s="15">
        <v>0.2</v>
      </c>
      <c r="L456" s="15">
        <v>35</v>
      </c>
      <c r="M456" s="15">
        <v>17</v>
      </c>
      <c r="N456" s="15">
        <v>11</v>
      </c>
      <c r="O456" s="15">
        <v>0.1</v>
      </c>
    </row>
    <row r="457" spans="1:15" ht="15.75" thickBot="1" x14ac:dyDescent="0.3">
      <c r="A457" s="54" t="s">
        <v>46</v>
      </c>
      <c r="B457" s="55"/>
      <c r="C457" s="35">
        <f>SUM(C451:C456)</f>
        <v>660</v>
      </c>
      <c r="D457" s="35">
        <f t="shared" ref="D457:O457" si="57">SUM(D451:D456)</f>
        <v>9.4009999999999998</v>
      </c>
      <c r="E457" s="35">
        <f t="shared" si="57"/>
        <v>14.329999999999998</v>
      </c>
      <c r="F457" s="35">
        <f t="shared" si="57"/>
        <v>88.843999999999994</v>
      </c>
      <c r="G457" s="35">
        <f t="shared" si="57"/>
        <v>528.30999999999995</v>
      </c>
      <c r="H457" s="35">
        <f t="shared" si="57"/>
        <v>0.48700000000000004</v>
      </c>
      <c r="I457" s="35">
        <f t="shared" si="57"/>
        <v>52.17</v>
      </c>
      <c r="J457" s="35">
        <f t="shared" si="57"/>
        <v>72.908000000000001</v>
      </c>
      <c r="K457" s="35">
        <f t="shared" si="57"/>
        <v>2.952</v>
      </c>
      <c r="L457" s="35">
        <f t="shared" si="57"/>
        <v>104.06</v>
      </c>
      <c r="M457" s="35">
        <f t="shared" si="57"/>
        <v>249.93</v>
      </c>
      <c r="N457" s="35">
        <f t="shared" si="57"/>
        <v>106.23</v>
      </c>
      <c r="O457" s="35">
        <f t="shared" si="57"/>
        <v>4.1169999999999991</v>
      </c>
    </row>
    <row r="458" spans="1:15" ht="15.75" thickBot="1" x14ac:dyDescent="0.3">
      <c r="A458" s="51" t="s">
        <v>0</v>
      </c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3"/>
    </row>
    <row r="459" spans="1:15" ht="15.75" thickBot="1" x14ac:dyDescent="0.3">
      <c r="A459" s="14" t="s">
        <v>47</v>
      </c>
      <c r="B459" s="16" t="s">
        <v>104</v>
      </c>
      <c r="C459" s="15">
        <v>100</v>
      </c>
      <c r="D459" s="15">
        <v>4.46</v>
      </c>
      <c r="E459" s="15">
        <v>12.49</v>
      </c>
      <c r="F459" s="15">
        <v>5.18</v>
      </c>
      <c r="G459" s="15">
        <v>152.77000000000001</v>
      </c>
      <c r="H459" s="15">
        <v>0.05</v>
      </c>
      <c r="I459" s="15">
        <v>3.86</v>
      </c>
      <c r="J459" s="15">
        <v>1543.2</v>
      </c>
      <c r="K459" s="15">
        <v>3.9</v>
      </c>
      <c r="L459" s="15">
        <v>154.09</v>
      </c>
      <c r="M459" s="15">
        <v>116.79</v>
      </c>
      <c r="N459" s="15">
        <v>33.86</v>
      </c>
      <c r="O459" s="15">
        <v>0.69</v>
      </c>
    </row>
    <row r="460" spans="1:15" ht="15.75" thickBot="1" x14ac:dyDescent="0.3">
      <c r="A460" s="14" t="s">
        <v>105</v>
      </c>
      <c r="B460" s="23" t="s">
        <v>150</v>
      </c>
      <c r="C460" s="15">
        <v>250</v>
      </c>
      <c r="D460" s="15">
        <v>2.08</v>
      </c>
      <c r="E460" s="15">
        <v>6.75</v>
      </c>
      <c r="F460" s="15">
        <v>9.5299999999999994</v>
      </c>
      <c r="G460" s="15">
        <v>107.85</v>
      </c>
      <c r="H460" s="15">
        <v>7.0000000000000007E-2</v>
      </c>
      <c r="I460" s="15">
        <v>37.19</v>
      </c>
      <c r="J460" s="15">
        <v>212.4</v>
      </c>
      <c r="K460" s="15">
        <v>2.38</v>
      </c>
      <c r="L460" s="15">
        <v>42.14</v>
      </c>
      <c r="M460" s="15">
        <v>51.85</v>
      </c>
      <c r="N460" s="15">
        <v>21.71</v>
      </c>
      <c r="O460" s="15">
        <v>0.78</v>
      </c>
    </row>
    <row r="461" spans="1:15" ht="15.75" thickBot="1" x14ac:dyDescent="0.3">
      <c r="A461" s="14" t="s">
        <v>128</v>
      </c>
      <c r="B461" s="17" t="s">
        <v>107</v>
      </c>
      <c r="C461" s="24">
        <v>120</v>
      </c>
      <c r="D461" s="24">
        <v>11.35</v>
      </c>
      <c r="E461" s="24">
        <v>3.71</v>
      </c>
      <c r="F461" s="24">
        <v>5.8440000000000003</v>
      </c>
      <c r="G461" s="24">
        <v>102.18</v>
      </c>
      <c r="H461" s="24">
        <v>0.10299999999999999</v>
      </c>
      <c r="I461" s="24">
        <v>1.24</v>
      </c>
      <c r="J461" s="24">
        <v>1.7999999999999999E-2</v>
      </c>
      <c r="K461" s="24">
        <v>0.68100000000000005</v>
      </c>
      <c r="L461" s="24">
        <v>36.96</v>
      </c>
      <c r="M461" s="24">
        <v>185.38</v>
      </c>
      <c r="N461" s="24">
        <v>45.09</v>
      </c>
      <c r="O461" s="24">
        <v>0.85399999999999998</v>
      </c>
    </row>
    <row r="462" spans="1:15" ht="15.75" thickBot="1" x14ac:dyDescent="0.3">
      <c r="A462" s="14" t="s">
        <v>76</v>
      </c>
      <c r="B462" s="16" t="s">
        <v>122</v>
      </c>
      <c r="C462" s="15">
        <v>180</v>
      </c>
      <c r="D462" s="15">
        <v>3.95</v>
      </c>
      <c r="E462" s="15">
        <v>7.11</v>
      </c>
      <c r="F462" s="15">
        <v>26.48</v>
      </c>
      <c r="G462" s="15">
        <v>186.27</v>
      </c>
      <c r="H462" s="15">
        <v>0.2</v>
      </c>
      <c r="I462" s="15">
        <v>31.08</v>
      </c>
      <c r="J462" s="15">
        <v>46.77</v>
      </c>
      <c r="K462" s="15">
        <v>0.26</v>
      </c>
      <c r="L462" s="15">
        <v>55.3</v>
      </c>
      <c r="M462" s="15">
        <v>117.59</v>
      </c>
      <c r="N462" s="15">
        <v>39.549999999999997</v>
      </c>
      <c r="O462" s="15">
        <v>1.46</v>
      </c>
    </row>
    <row r="463" spans="1:15" ht="15.75" thickBot="1" x14ac:dyDescent="0.3">
      <c r="A463" s="14" t="s">
        <v>99</v>
      </c>
      <c r="B463" s="16" t="s">
        <v>140</v>
      </c>
      <c r="C463" s="15">
        <v>200</v>
      </c>
      <c r="D463" s="15">
        <v>0.37</v>
      </c>
      <c r="E463" s="15">
        <v>0.02</v>
      </c>
      <c r="F463" s="15">
        <v>21.01</v>
      </c>
      <c r="G463" s="15">
        <v>86.9</v>
      </c>
      <c r="H463" s="15"/>
      <c r="I463" s="15">
        <v>0.34</v>
      </c>
      <c r="J463" s="15">
        <v>0.51</v>
      </c>
      <c r="K463" s="15">
        <v>0.17</v>
      </c>
      <c r="L463" s="15">
        <v>19.2</v>
      </c>
      <c r="M463" s="15">
        <v>13.09</v>
      </c>
      <c r="N463" s="15">
        <v>5.0999999999999996</v>
      </c>
      <c r="O463" s="15">
        <v>1.05</v>
      </c>
    </row>
    <row r="464" spans="1:15" ht="15.75" thickBot="1" x14ac:dyDescent="0.3">
      <c r="A464" s="14"/>
      <c r="B464" s="17" t="s">
        <v>43</v>
      </c>
      <c r="C464" s="15">
        <v>50</v>
      </c>
      <c r="D464" s="15">
        <v>2.6</v>
      </c>
      <c r="E464" s="15">
        <v>4.5999999999999996</v>
      </c>
      <c r="F464" s="15">
        <v>17.8</v>
      </c>
      <c r="G464" s="15">
        <v>124.2</v>
      </c>
      <c r="H464" s="15">
        <v>0.32600000000000001</v>
      </c>
      <c r="I464" s="15"/>
      <c r="J464" s="15"/>
      <c r="K464" s="15">
        <v>0.32600000000000001</v>
      </c>
      <c r="L464" s="15">
        <v>34.5</v>
      </c>
      <c r="M464" s="15">
        <v>89</v>
      </c>
      <c r="N464" s="15">
        <v>40</v>
      </c>
      <c r="O464" s="15">
        <v>1.806</v>
      </c>
    </row>
    <row r="465" spans="1:15" ht="15.75" thickBot="1" x14ac:dyDescent="0.3">
      <c r="A465" s="54" t="s">
        <v>56</v>
      </c>
      <c r="B465" s="55"/>
      <c r="C465" s="35">
        <f>SUM(C459:C464)</f>
        <v>900</v>
      </c>
      <c r="D465" s="35">
        <f t="shared" ref="D465:O465" si="58">SUM(D459:D464)</f>
        <v>24.810000000000002</v>
      </c>
      <c r="E465" s="35">
        <f t="shared" si="58"/>
        <v>34.68</v>
      </c>
      <c r="F465" s="35">
        <f t="shared" si="58"/>
        <v>85.843999999999994</v>
      </c>
      <c r="G465" s="35">
        <f t="shared" si="58"/>
        <v>760.17000000000007</v>
      </c>
      <c r="H465" s="35">
        <f t="shared" si="58"/>
        <v>0.74900000000000011</v>
      </c>
      <c r="I465" s="35">
        <f t="shared" si="58"/>
        <v>73.710000000000008</v>
      </c>
      <c r="J465" s="35">
        <f t="shared" si="58"/>
        <v>1802.8980000000001</v>
      </c>
      <c r="K465" s="35">
        <f t="shared" si="58"/>
        <v>7.7169999999999987</v>
      </c>
      <c r="L465" s="35">
        <f t="shared" si="58"/>
        <v>342.19</v>
      </c>
      <c r="M465" s="35">
        <f t="shared" si="58"/>
        <v>573.70000000000005</v>
      </c>
      <c r="N465" s="35">
        <f t="shared" si="58"/>
        <v>185.30999999999997</v>
      </c>
      <c r="O465" s="35">
        <f t="shared" si="58"/>
        <v>6.64</v>
      </c>
    </row>
    <row r="466" spans="1:15" ht="15.75" thickBot="1" x14ac:dyDescent="0.3">
      <c r="A466" s="54" t="s">
        <v>3</v>
      </c>
      <c r="B466" s="55"/>
      <c r="C466" s="35">
        <f>C457+C465</f>
        <v>1560</v>
      </c>
      <c r="D466" s="35">
        <f t="shared" ref="D466:O466" si="59">D457+D465</f>
        <v>34.210999999999999</v>
      </c>
      <c r="E466" s="35">
        <f t="shared" si="59"/>
        <v>49.01</v>
      </c>
      <c r="F466" s="35">
        <f t="shared" si="59"/>
        <v>174.68799999999999</v>
      </c>
      <c r="G466" s="35">
        <f t="shared" si="59"/>
        <v>1288.48</v>
      </c>
      <c r="H466" s="35">
        <f t="shared" si="59"/>
        <v>1.2360000000000002</v>
      </c>
      <c r="I466" s="35">
        <f t="shared" si="59"/>
        <v>125.88000000000001</v>
      </c>
      <c r="J466" s="35">
        <f t="shared" si="59"/>
        <v>1875.806</v>
      </c>
      <c r="K466" s="35">
        <f t="shared" si="59"/>
        <v>10.668999999999999</v>
      </c>
      <c r="L466" s="35">
        <f t="shared" si="59"/>
        <v>446.25</v>
      </c>
      <c r="M466" s="35">
        <f t="shared" si="59"/>
        <v>823.63000000000011</v>
      </c>
      <c r="N466" s="35">
        <f t="shared" si="59"/>
        <v>291.53999999999996</v>
      </c>
      <c r="O466" s="35">
        <f t="shared" si="59"/>
        <v>10.756999999999998</v>
      </c>
    </row>
    <row r="467" spans="1:15" x14ac:dyDescent="0.25">
      <c r="A467" s="49" t="s">
        <v>129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</row>
    <row r="468" spans="1:15" x14ac:dyDescent="0.25">
      <c r="A468" s="50" t="s">
        <v>130</v>
      </c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</row>
  </sheetData>
  <mergeCells count="284">
    <mergeCell ref="A1:B1"/>
    <mergeCell ref="E1:H1"/>
    <mergeCell ref="A2:B3"/>
    <mergeCell ref="D2:H3"/>
    <mergeCell ref="A4:B4"/>
    <mergeCell ref="E4:H4"/>
    <mergeCell ref="A6:B6"/>
    <mergeCell ref="E6:H6"/>
    <mergeCell ref="A8:O8"/>
    <mergeCell ref="L6:O6"/>
    <mergeCell ref="L4:O4"/>
    <mergeCell ref="K2:O3"/>
    <mergeCell ref="L1:O1"/>
    <mergeCell ref="A15:O15"/>
    <mergeCell ref="A21:B21"/>
    <mergeCell ref="A29:B29"/>
    <mergeCell ref="H31:I31"/>
    <mergeCell ref="J31:O31"/>
    <mergeCell ref="H9:I9"/>
    <mergeCell ref="J9:O9"/>
    <mergeCell ref="B12:B13"/>
    <mergeCell ref="C12:C13"/>
    <mergeCell ref="D12:F12"/>
    <mergeCell ref="G12:G13"/>
    <mergeCell ref="H12:K12"/>
    <mergeCell ref="L12:O12"/>
    <mergeCell ref="H53:I53"/>
    <mergeCell ref="J53:O53"/>
    <mergeCell ref="B56:B57"/>
    <mergeCell ref="C56:C57"/>
    <mergeCell ref="D56:F56"/>
    <mergeCell ref="G56:G57"/>
    <mergeCell ref="H56:K56"/>
    <mergeCell ref="L56:O56"/>
    <mergeCell ref="L34:O34"/>
    <mergeCell ref="A37:O37"/>
    <mergeCell ref="A44:B44"/>
    <mergeCell ref="A45:O45"/>
    <mergeCell ref="A51:B51"/>
    <mergeCell ref="B34:B35"/>
    <mergeCell ref="C34:C35"/>
    <mergeCell ref="D34:F34"/>
    <mergeCell ref="G34:G35"/>
    <mergeCell ref="H34:K34"/>
    <mergeCell ref="H75:I75"/>
    <mergeCell ref="J75:O75"/>
    <mergeCell ref="B78:B79"/>
    <mergeCell ref="C78:C79"/>
    <mergeCell ref="D78:F78"/>
    <mergeCell ref="G78:G79"/>
    <mergeCell ref="H78:K78"/>
    <mergeCell ref="L78:O78"/>
    <mergeCell ref="A59:O59"/>
    <mergeCell ref="A65:B65"/>
    <mergeCell ref="A66:O66"/>
    <mergeCell ref="A73:B73"/>
    <mergeCell ref="A74:B74"/>
    <mergeCell ref="H96:I96"/>
    <mergeCell ref="J96:O96"/>
    <mergeCell ref="B99:B100"/>
    <mergeCell ref="C99:C100"/>
    <mergeCell ref="D99:F99"/>
    <mergeCell ref="G99:G100"/>
    <mergeCell ref="H99:K99"/>
    <mergeCell ref="L99:O99"/>
    <mergeCell ref="A81:O81"/>
    <mergeCell ref="A86:B86"/>
    <mergeCell ref="A87:O87"/>
    <mergeCell ref="A94:B94"/>
    <mergeCell ref="A95:B95"/>
    <mergeCell ref="H119:I119"/>
    <mergeCell ref="J119:O119"/>
    <mergeCell ref="B122:B123"/>
    <mergeCell ref="C122:C123"/>
    <mergeCell ref="D122:F122"/>
    <mergeCell ref="G122:G123"/>
    <mergeCell ref="H122:K122"/>
    <mergeCell ref="L122:O122"/>
    <mergeCell ref="A102:O102"/>
    <mergeCell ref="A109:B109"/>
    <mergeCell ref="A110:O110"/>
    <mergeCell ref="A117:B117"/>
    <mergeCell ref="A118:B118"/>
    <mergeCell ref="H142:I142"/>
    <mergeCell ref="J142:O142"/>
    <mergeCell ref="B145:B146"/>
    <mergeCell ref="C145:C146"/>
    <mergeCell ref="D145:F145"/>
    <mergeCell ref="G145:G146"/>
    <mergeCell ref="H145:K145"/>
    <mergeCell ref="L145:O145"/>
    <mergeCell ref="A125:O125"/>
    <mergeCell ref="A132:B132"/>
    <mergeCell ref="A133:B133"/>
    <mergeCell ref="A140:B140"/>
    <mergeCell ref="A141:B141"/>
    <mergeCell ref="H166:I166"/>
    <mergeCell ref="J166:O166"/>
    <mergeCell ref="B169:B170"/>
    <mergeCell ref="C169:C170"/>
    <mergeCell ref="D169:F169"/>
    <mergeCell ref="G169:G170"/>
    <mergeCell ref="H169:K169"/>
    <mergeCell ref="L169:O169"/>
    <mergeCell ref="A148:O148"/>
    <mergeCell ref="A155:B155"/>
    <mergeCell ref="A156:O156"/>
    <mergeCell ref="A164:B164"/>
    <mergeCell ref="A165:B165"/>
    <mergeCell ref="H188:I188"/>
    <mergeCell ref="J188:O188"/>
    <mergeCell ref="B191:B192"/>
    <mergeCell ref="C191:C192"/>
    <mergeCell ref="D191:F191"/>
    <mergeCell ref="G191:G192"/>
    <mergeCell ref="H191:K191"/>
    <mergeCell ref="L191:O191"/>
    <mergeCell ref="A172:O172"/>
    <mergeCell ref="A178:B178"/>
    <mergeCell ref="A179:O179"/>
    <mergeCell ref="A186:B186"/>
    <mergeCell ref="A187:B187"/>
    <mergeCell ref="H210:I210"/>
    <mergeCell ref="J210:O210"/>
    <mergeCell ref="B213:B214"/>
    <mergeCell ref="C213:C214"/>
    <mergeCell ref="D213:F213"/>
    <mergeCell ref="G213:G214"/>
    <mergeCell ref="H213:K213"/>
    <mergeCell ref="L213:O213"/>
    <mergeCell ref="A194:O194"/>
    <mergeCell ref="A199:B199"/>
    <mergeCell ref="A207:B207"/>
    <mergeCell ref="A208:B208"/>
    <mergeCell ref="H209:I209"/>
    <mergeCell ref="J209:O209"/>
    <mergeCell ref="A233:O233"/>
    <mergeCell ref="A234:O234"/>
    <mergeCell ref="A235:O235"/>
    <mergeCell ref="H236:I236"/>
    <mergeCell ref="J236:O236"/>
    <mergeCell ref="A216:O216"/>
    <mergeCell ref="A223:B223"/>
    <mergeCell ref="A224:O224"/>
    <mergeCell ref="A231:B231"/>
    <mergeCell ref="A232:B232"/>
    <mergeCell ref="L239:O239"/>
    <mergeCell ref="A242:O242"/>
    <mergeCell ref="A248:B248"/>
    <mergeCell ref="A249:O249"/>
    <mergeCell ref="A256:B256"/>
    <mergeCell ref="B239:B240"/>
    <mergeCell ref="C239:C240"/>
    <mergeCell ref="D239:F239"/>
    <mergeCell ref="G239:G240"/>
    <mergeCell ref="H239:K239"/>
    <mergeCell ref="A265:O265"/>
    <mergeCell ref="A272:B272"/>
    <mergeCell ref="A273:O273"/>
    <mergeCell ref="A279:B279"/>
    <mergeCell ref="A280:B280"/>
    <mergeCell ref="A257:B257"/>
    <mergeCell ref="J258:O258"/>
    <mergeCell ref="H259:I259"/>
    <mergeCell ref="J259:O259"/>
    <mergeCell ref="B262:B263"/>
    <mergeCell ref="C262:C263"/>
    <mergeCell ref="D262:F262"/>
    <mergeCell ref="G262:G263"/>
    <mergeCell ref="H262:K262"/>
    <mergeCell ref="L262:O262"/>
    <mergeCell ref="A288:O288"/>
    <mergeCell ref="A294:B294"/>
    <mergeCell ref="A302:B302"/>
    <mergeCell ref="A303:B303"/>
    <mergeCell ref="J304:O304"/>
    <mergeCell ref="J281:O281"/>
    <mergeCell ref="H282:I282"/>
    <mergeCell ref="J282:O282"/>
    <mergeCell ref="B285:B286"/>
    <mergeCell ref="C285:C286"/>
    <mergeCell ref="D285:F285"/>
    <mergeCell ref="G285:G286"/>
    <mergeCell ref="H285:K285"/>
    <mergeCell ref="L285:O285"/>
    <mergeCell ref="A311:O311"/>
    <mergeCell ref="A316:B316"/>
    <mergeCell ref="A317:O317"/>
    <mergeCell ref="A324:B324"/>
    <mergeCell ref="A325:B325"/>
    <mergeCell ref="H305:I305"/>
    <mergeCell ref="J305:O305"/>
    <mergeCell ref="B308:B309"/>
    <mergeCell ref="C308:C309"/>
    <mergeCell ref="D308:F308"/>
    <mergeCell ref="G308:G309"/>
    <mergeCell ref="H308:K308"/>
    <mergeCell ref="L308:O308"/>
    <mergeCell ref="A333:O333"/>
    <mergeCell ref="A340:B340"/>
    <mergeCell ref="A341:O341"/>
    <mergeCell ref="A348:B348"/>
    <mergeCell ref="A349:B349"/>
    <mergeCell ref="J326:O326"/>
    <mergeCell ref="H327:I327"/>
    <mergeCell ref="J327:O327"/>
    <mergeCell ref="B330:B331"/>
    <mergeCell ref="C330:C331"/>
    <mergeCell ref="D330:F330"/>
    <mergeCell ref="G330:G331"/>
    <mergeCell ref="H330:K330"/>
    <mergeCell ref="L330:O330"/>
    <mergeCell ref="A357:O357"/>
    <mergeCell ref="A364:B364"/>
    <mergeCell ref="A365:O365"/>
    <mergeCell ref="A372:B372"/>
    <mergeCell ref="A373:B373"/>
    <mergeCell ref="J350:O350"/>
    <mergeCell ref="H351:I351"/>
    <mergeCell ref="J351:O351"/>
    <mergeCell ref="B354:B355"/>
    <mergeCell ref="C354:C355"/>
    <mergeCell ref="D354:F354"/>
    <mergeCell ref="G354:G355"/>
    <mergeCell ref="H354:K354"/>
    <mergeCell ref="L354:O354"/>
    <mergeCell ref="A381:O381"/>
    <mergeCell ref="A388:B388"/>
    <mergeCell ref="A389:O389"/>
    <mergeCell ref="A396:B396"/>
    <mergeCell ref="A397:B397"/>
    <mergeCell ref="J374:O374"/>
    <mergeCell ref="H375:I375"/>
    <mergeCell ref="J375:O375"/>
    <mergeCell ref="B378:B379"/>
    <mergeCell ref="C378:C379"/>
    <mergeCell ref="D378:F378"/>
    <mergeCell ref="G378:G379"/>
    <mergeCell ref="H378:K378"/>
    <mergeCell ref="L378:O378"/>
    <mergeCell ref="A405:O405"/>
    <mergeCell ref="A411:B411"/>
    <mergeCell ref="A412:O412"/>
    <mergeCell ref="A419:B419"/>
    <mergeCell ref="A420:B420"/>
    <mergeCell ref="J398:O398"/>
    <mergeCell ref="H399:I399"/>
    <mergeCell ref="J399:O399"/>
    <mergeCell ref="B402:B403"/>
    <mergeCell ref="C402:C403"/>
    <mergeCell ref="D402:F402"/>
    <mergeCell ref="G402:G403"/>
    <mergeCell ref="H402:K402"/>
    <mergeCell ref="L402:O402"/>
    <mergeCell ref="A442:B442"/>
    <mergeCell ref="J421:O421"/>
    <mergeCell ref="H422:I422"/>
    <mergeCell ref="J422:O422"/>
    <mergeCell ref="B425:B426"/>
    <mergeCell ref="C425:C426"/>
    <mergeCell ref="D425:F425"/>
    <mergeCell ref="G425:G426"/>
    <mergeCell ref="H425:K425"/>
    <mergeCell ref="L425:O425"/>
    <mergeCell ref="A428:O428"/>
    <mergeCell ref="A433:B433"/>
    <mergeCell ref="A434:O434"/>
    <mergeCell ref="A441:B441"/>
    <mergeCell ref="A467:O467"/>
    <mergeCell ref="A468:O468"/>
    <mergeCell ref="A450:O450"/>
    <mergeCell ref="A457:B457"/>
    <mergeCell ref="A458:O458"/>
    <mergeCell ref="A465:B465"/>
    <mergeCell ref="A466:B466"/>
    <mergeCell ref="J443:O443"/>
    <mergeCell ref="H444:I444"/>
    <mergeCell ref="J444:O444"/>
    <mergeCell ref="B447:B448"/>
    <mergeCell ref="C447:C448"/>
    <mergeCell ref="D447:F447"/>
    <mergeCell ref="G447:G448"/>
    <mergeCell ref="H447:K447"/>
    <mergeCell ref="L447:O447"/>
  </mergeCells>
  <pageMargins left="0.11811023622047245" right="0" top="0.19685039370078741" bottom="0.11811023622047245" header="0.15748031496062992" footer="0.11811023622047245"/>
  <pageSetup paperSize="9" scale="68" orientation="landscape" r:id="rId1"/>
  <rowBreaks count="9" manualBreakCount="9">
    <brk id="52" max="14" man="1"/>
    <brk id="95" max="14" man="1"/>
    <brk id="141" max="14" man="1"/>
    <brk id="187" max="14" man="1"/>
    <brk id="234" max="14" man="1"/>
    <brk id="280" max="14" man="1"/>
    <brk id="326" max="14" man="1"/>
    <brk id="374" max="14" man="1"/>
    <brk id="4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2023-08-17T12:02:07Z</dcterms:modified>
</cp:coreProperties>
</file>